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9"/>
  <workbookPr codeName="EstaPastaDeTrabalho"/>
  <mc:AlternateContent xmlns:mc="http://schemas.openxmlformats.org/markup-compatibility/2006">
    <mc:Choice Requires="x15">
      <x15ac:absPath xmlns:x15ac="http://schemas.microsoft.com/office/spreadsheetml/2010/11/ac" url="https://tceesgovbr.sharepoint.com/sites/teams-CidadESContas/Documentos Compartilhados/General/Contas_Municípios/Cadastros_Contabeis/02-Ementario da Receita/Exercício 2025/"/>
    </mc:Choice>
  </mc:AlternateContent>
  <xr:revisionPtr revIDLastSave="0" documentId="8_{B5FE6668-EB76-4444-9FE6-EB589000A1C8}" xr6:coauthVersionLast="47" xr6:coauthVersionMax="47" xr10:uidLastSave="{00000000-0000-0000-0000-000000000000}"/>
  <bookViews>
    <workbookView xWindow="-110" yWindow="-110" windowWidth="19420" windowHeight="11500" xr2:uid="{00000000-000D-0000-FFFF-FFFF00000000}"/>
  </bookViews>
  <sheets>
    <sheet name="ER_2025" sheetId="36" r:id="rId1"/>
    <sheet name="TIPOS DA RECEITA" sheetId="37" r:id="rId2"/>
  </sheets>
  <definedNames>
    <definedName name="_xlnm._FilterDatabase" localSheetId="0" hidden="1">ER_2025!$B$2:$S$618</definedName>
    <definedName name="OLE_LINK1" localSheetId="0">ER_2025!$B$617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83" i="36" l="1"/>
  <c r="G283" i="36"/>
  <c r="F283" i="36"/>
  <c r="E283" i="36"/>
  <c r="D283" i="36"/>
  <c r="C283" i="36"/>
  <c r="B283" i="36"/>
  <c r="H388" i="36" l="1"/>
  <c r="G388" i="36"/>
  <c r="F388" i="36"/>
  <c r="E388" i="36"/>
  <c r="D388" i="36"/>
  <c r="C388" i="36"/>
  <c r="B388" i="36"/>
  <c r="H212" i="36"/>
  <c r="G212" i="36"/>
  <c r="F212" i="36"/>
  <c r="E212" i="36"/>
  <c r="D212" i="36"/>
  <c r="C212" i="36"/>
  <c r="B212" i="36"/>
  <c r="H158" i="36"/>
  <c r="G158" i="36"/>
  <c r="F158" i="36"/>
  <c r="E158" i="36"/>
  <c r="D158" i="36"/>
  <c r="C158" i="36"/>
  <c r="B158" i="36"/>
  <c r="H157" i="36"/>
  <c r="G157" i="36"/>
  <c r="F157" i="36"/>
  <c r="E157" i="36"/>
  <c r="D157" i="36"/>
  <c r="C157" i="36"/>
  <c r="B157" i="36"/>
  <c r="H156" i="36"/>
  <c r="G156" i="36"/>
  <c r="F156" i="36"/>
  <c r="E156" i="36"/>
  <c r="D156" i="36"/>
  <c r="C156" i="36"/>
  <c r="B156" i="36"/>
  <c r="H155" i="36"/>
  <c r="G155" i="36"/>
  <c r="F155" i="36"/>
  <c r="E155" i="36"/>
  <c r="D155" i="36"/>
  <c r="C155" i="36"/>
  <c r="B155" i="36"/>
  <c r="H154" i="36"/>
  <c r="G154" i="36"/>
  <c r="F154" i="36"/>
  <c r="E154" i="36"/>
  <c r="D154" i="36"/>
  <c r="C154" i="36"/>
  <c r="B154" i="36"/>
  <c r="F36" i="36"/>
  <c r="H36" i="36"/>
  <c r="G36" i="36"/>
  <c r="E36" i="36"/>
  <c r="D36" i="36"/>
  <c r="C36" i="36"/>
  <c r="B36" i="36"/>
  <c r="H399" i="36" l="1"/>
  <c r="G399" i="36"/>
  <c r="F399" i="36"/>
  <c r="E399" i="36"/>
  <c r="D399" i="36"/>
  <c r="C399" i="36"/>
  <c r="B399" i="36"/>
  <c r="H237" i="36"/>
  <c r="G237" i="36"/>
  <c r="F237" i="36"/>
  <c r="E237" i="36"/>
  <c r="D237" i="36"/>
  <c r="C237" i="36"/>
  <c r="B237" i="36"/>
  <c r="H106" i="36"/>
  <c r="G106" i="36"/>
  <c r="F106" i="36"/>
  <c r="E106" i="36"/>
  <c r="D106" i="36"/>
  <c r="C106" i="36"/>
  <c r="B106" i="36"/>
  <c r="H105" i="36"/>
  <c r="G105" i="36"/>
  <c r="F105" i="36"/>
  <c r="E105" i="36"/>
  <c r="D105" i="36"/>
  <c r="C105" i="36"/>
  <c r="B105" i="36"/>
  <c r="H104" i="36"/>
  <c r="G104" i="36"/>
  <c r="F104" i="36"/>
  <c r="E104" i="36"/>
  <c r="D104" i="36"/>
  <c r="C104" i="36"/>
  <c r="B104" i="36"/>
  <c r="H331" i="36" l="1"/>
  <c r="G331" i="36"/>
  <c r="F331" i="36"/>
  <c r="E331" i="36"/>
  <c r="D331" i="36"/>
  <c r="C331" i="36"/>
  <c r="B331" i="36"/>
  <c r="H307" i="36"/>
  <c r="G307" i="36"/>
  <c r="F307" i="36"/>
  <c r="E307" i="36"/>
  <c r="D307" i="36"/>
  <c r="C307" i="36"/>
  <c r="B307" i="36"/>
  <c r="H306" i="36"/>
  <c r="G306" i="36"/>
  <c r="F306" i="36"/>
  <c r="E306" i="36"/>
  <c r="D306" i="36"/>
  <c r="C306" i="36"/>
  <c r="B306" i="36"/>
  <c r="H202" i="36"/>
  <c r="G202" i="36"/>
  <c r="F202" i="36"/>
  <c r="E202" i="36"/>
  <c r="D202" i="36"/>
  <c r="C202" i="36"/>
  <c r="B202" i="36"/>
  <c r="H201" i="36"/>
  <c r="G201" i="36"/>
  <c r="F201" i="36"/>
  <c r="E201" i="36"/>
  <c r="D201" i="36"/>
  <c r="C201" i="36"/>
  <c r="B201" i="36"/>
  <c r="F304" i="36" l="1"/>
  <c r="H304" i="36"/>
  <c r="G304" i="36"/>
  <c r="E304" i="36"/>
  <c r="D304" i="36"/>
  <c r="C304" i="36"/>
  <c r="B304" i="36"/>
  <c r="H305" i="36"/>
  <c r="G305" i="36"/>
  <c r="F305" i="36"/>
  <c r="E305" i="36"/>
  <c r="D305" i="36"/>
  <c r="C305" i="36"/>
  <c r="B305" i="36"/>
  <c r="H423" i="36" l="1"/>
  <c r="G423" i="36"/>
  <c r="F423" i="36"/>
  <c r="E423" i="36"/>
  <c r="D423" i="36"/>
  <c r="C423" i="36"/>
  <c r="B423" i="36"/>
  <c r="H422" i="36"/>
  <c r="G422" i="36"/>
  <c r="F422" i="36"/>
  <c r="E422" i="36"/>
  <c r="D422" i="36"/>
  <c r="C422" i="36"/>
  <c r="B422" i="36"/>
  <c r="H458" i="36"/>
  <c r="G458" i="36"/>
  <c r="F458" i="36"/>
  <c r="E458" i="36"/>
  <c r="D458" i="36"/>
  <c r="C458" i="36"/>
  <c r="B458" i="36"/>
  <c r="H457" i="36"/>
  <c r="G457" i="36"/>
  <c r="F457" i="36"/>
  <c r="E457" i="36"/>
  <c r="D457" i="36"/>
  <c r="C457" i="36"/>
  <c r="B457" i="36"/>
  <c r="H456" i="36"/>
  <c r="G456" i="36"/>
  <c r="F456" i="36"/>
  <c r="E456" i="36"/>
  <c r="D456" i="36"/>
  <c r="C456" i="36"/>
  <c r="B456" i="36"/>
  <c r="H406" i="36"/>
  <c r="G406" i="36"/>
  <c r="F406" i="36"/>
  <c r="E406" i="36"/>
  <c r="D406" i="36"/>
  <c r="C406" i="36"/>
  <c r="B406" i="36"/>
  <c r="H405" i="36"/>
  <c r="G405" i="36"/>
  <c r="F405" i="36"/>
  <c r="E405" i="36"/>
  <c r="D405" i="36"/>
  <c r="C405" i="36"/>
  <c r="B405" i="36"/>
  <c r="H404" i="36"/>
  <c r="G404" i="36"/>
  <c r="F404" i="36"/>
  <c r="E404" i="36"/>
  <c r="D404" i="36"/>
  <c r="C404" i="36"/>
  <c r="B404" i="36"/>
  <c r="H387" i="36"/>
  <c r="G387" i="36"/>
  <c r="F387" i="36"/>
  <c r="E387" i="36"/>
  <c r="D387" i="36"/>
  <c r="C387" i="36"/>
  <c r="B387" i="36"/>
  <c r="H303" i="36"/>
  <c r="G303" i="36"/>
  <c r="F303" i="36"/>
  <c r="E303" i="36"/>
  <c r="D303" i="36"/>
  <c r="C303" i="36"/>
  <c r="B303" i="36"/>
  <c r="H556" i="36"/>
  <c r="G556" i="36"/>
  <c r="F556" i="36"/>
  <c r="E556" i="36"/>
  <c r="D556" i="36"/>
  <c r="C556" i="36"/>
  <c r="B556" i="36"/>
  <c r="H555" i="36"/>
  <c r="G555" i="36"/>
  <c r="F555" i="36"/>
  <c r="E555" i="36"/>
  <c r="D555" i="36"/>
  <c r="C555" i="36"/>
  <c r="B555" i="36"/>
  <c r="H554" i="36"/>
  <c r="G554" i="36"/>
  <c r="F554" i="36"/>
  <c r="E554" i="36"/>
  <c r="D554" i="36"/>
  <c r="C554" i="36"/>
  <c r="B554" i="36"/>
  <c r="H553" i="36"/>
  <c r="G553" i="36"/>
  <c r="F553" i="36"/>
  <c r="E553" i="36"/>
  <c r="D553" i="36"/>
  <c r="C553" i="36"/>
  <c r="B553" i="36"/>
  <c r="H552" i="36"/>
  <c r="G552" i="36"/>
  <c r="F552" i="36"/>
  <c r="E552" i="36"/>
  <c r="D552" i="36"/>
  <c r="C552" i="36"/>
  <c r="B552" i="36"/>
  <c r="H424" i="36"/>
  <c r="G424" i="36"/>
  <c r="F424" i="36"/>
  <c r="E424" i="36"/>
  <c r="D424" i="36"/>
  <c r="C424" i="36"/>
  <c r="B424" i="36"/>
  <c r="H247" i="36"/>
  <c r="G247" i="36"/>
  <c r="F247" i="36"/>
  <c r="E247" i="36"/>
  <c r="D247" i="36"/>
  <c r="C247" i="36"/>
  <c r="B247" i="36"/>
  <c r="H224" i="36"/>
  <c r="G224" i="36"/>
  <c r="F224" i="36"/>
  <c r="E224" i="36"/>
  <c r="D224" i="36"/>
  <c r="C224" i="36"/>
  <c r="B224" i="36"/>
  <c r="H223" i="36"/>
  <c r="G223" i="36"/>
  <c r="F223" i="36"/>
  <c r="E223" i="36"/>
  <c r="D223" i="36"/>
  <c r="C223" i="36"/>
  <c r="B223" i="36"/>
  <c r="H222" i="36"/>
  <c r="G222" i="36"/>
  <c r="F222" i="36"/>
  <c r="E222" i="36"/>
  <c r="D222" i="36"/>
  <c r="C222" i="36"/>
  <c r="B222" i="36"/>
  <c r="H221" i="36"/>
  <c r="G221" i="36"/>
  <c r="F221" i="36"/>
  <c r="E221" i="36"/>
  <c r="D221" i="36"/>
  <c r="C221" i="36"/>
  <c r="B221" i="36"/>
  <c r="H220" i="36"/>
  <c r="G220" i="36"/>
  <c r="F220" i="36"/>
  <c r="E220" i="36"/>
  <c r="D220" i="36"/>
  <c r="C220" i="36"/>
  <c r="B220" i="36"/>
  <c r="H219" i="36"/>
  <c r="G219" i="36"/>
  <c r="F219" i="36"/>
  <c r="E219" i="36"/>
  <c r="D219" i="36"/>
  <c r="C219" i="36"/>
  <c r="B219" i="36"/>
  <c r="H197" i="36"/>
  <c r="G197" i="36"/>
  <c r="F197" i="36"/>
  <c r="E197" i="36"/>
  <c r="D197" i="36"/>
  <c r="C197" i="36"/>
  <c r="B197" i="36"/>
  <c r="H196" i="36"/>
  <c r="G196" i="36"/>
  <c r="F196" i="36"/>
  <c r="E196" i="36"/>
  <c r="D196" i="36"/>
  <c r="C196" i="36"/>
  <c r="B196" i="36"/>
  <c r="H163" i="36" l="1"/>
  <c r="G163" i="36"/>
  <c r="F163" i="36"/>
  <c r="E163" i="36"/>
  <c r="D163" i="36"/>
  <c r="C163" i="36"/>
  <c r="B163" i="36"/>
  <c r="H162" i="36"/>
  <c r="G162" i="36"/>
  <c r="F162" i="36"/>
  <c r="E162" i="36"/>
  <c r="D162" i="36"/>
  <c r="C162" i="36"/>
  <c r="B162" i="36"/>
  <c r="H551" i="36" l="1"/>
  <c r="G551" i="36"/>
  <c r="F551" i="36"/>
  <c r="E551" i="36"/>
  <c r="D551" i="36"/>
  <c r="C551" i="36"/>
  <c r="B551" i="36"/>
  <c r="G381" i="36" l="1"/>
  <c r="F381" i="36"/>
  <c r="H381" i="36"/>
  <c r="E381" i="36"/>
  <c r="D381" i="36"/>
  <c r="C381" i="36"/>
  <c r="B381" i="36"/>
  <c r="H600" i="36" l="1"/>
  <c r="G600" i="36"/>
  <c r="F600" i="36"/>
  <c r="E600" i="36"/>
  <c r="D600" i="36"/>
  <c r="C600" i="36"/>
  <c r="B600" i="36"/>
  <c r="H595" i="36"/>
  <c r="G595" i="36"/>
  <c r="F595" i="36"/>
  <c r="E595" i="36"/>
  <c r="D595" i="36"/>
  <c r="C595" i="36"/>
  <c r="B595" i="36"/>
  <c r="H587" i="36"/>
  <c r="G587" i="36"/>
  <c r="F587" i="36"/>
  <c r="E587" i="36"/>
  <c r="D587" i="36"/>
  <c r="C587" i="36"/>
  <c r="B587" i="36"/>
  <c r="H579" i="36"/>
  <c r="G579" i="36"/>
  <c r="F579" i="36"/>
  <c r="E579" i="36"/>
  <c r="D579" i="36"/>
  <c r="C579" i="36"/>
  <c r="B579" i="36"/>
  <c r="H567" i="36"/>
  <c r="G567" i="36"/>
  <c r="F567" i="36"/>
  <c r="E567" i="36"/>
  <c r="D567" i="36"/>
  <c r="C567" i="36"/>
  <c r="B567" i="36"/>
  <c r="H548" i="36"/>
  <c r="G548" i="36"/>
  <c r="F548" i="36"/>
  <c r="E548" i="36"/>
  <c r="D548" i="36"/>
  <c r="C548" i="36"/>
  <c r="B548" i="36"/>
  <c r="H339" i="36"/>
  <c r="G339" i="36"/>
  <c r="F339" i="36"/>
  <c r="E339" i="36"/>
  <c r="D339" i="36"/>
  <c r="C339" i="36"/>
  <c r="B339" i="36"/>
  <c r="H330" i="36"/>
  <c r="G330" i="36"/>
  <c r="F330" i="36"/>
  <c r="E330" i="36"/>
  <c r="D330" i="36"/>
  <c r="C330" i="36"/>
  <c r="B330" i="36"/>
  <c r="H326" i="36"/>
  <c r="G326" i="36"/>
  <c r="F326" i="36"/>
  <c r="E326" i="36"/>
  <c r="D326" i="36"/>
  <c r="C326" i="36"/>
  <c r="B326" i="36"/>
  <c r="H320" i="36"/>
  <c r="G320" i="36"/>
  <c r="F320" i="36"/>
  <c r="E320" i="36"/>
  <c r="D320" i="36"/>
  <c r="C320" i="36"/>
  <c r="B320" i="36"/>
  <c r="H319" i="36"/>
  <c r="G319" i="36"/>
  <c r="F319" i="36"/>
  <c r="E319" i="36"/>
  <c r="D319" i="36"/>
  <c r="C319" i="36"/>
  <c r="B319" i="36"/>
  <c r="H318" i="36"/>
  <c r="G318" i="36"/>
  <c r="F318" i="36"/>
  <c r="E318" i="36"/>
  <c r="D318" i="36"/>
  <c r="C318" i="36"/>
  <c r="B318" i="36"/>
  <c r="B317" i="36"/>
  <c r="C317" i="36"/>
  <c r="D317" i="36"/>
  <c r="E317" i="36"/>
  <c r="F317" i="36"/>
  <c r="G317" i="36"/>
  <c r="H317" i="36"/>
  <c r="H302" i="36"/>
  <c r="G302" i="36"/>
  <c r="F302" i="36"/>
  <c r="E302" i="36"/>
  <c r="D302" i="36"/>
  <c r="C302" i="36"/>
  <c r="B302" i="36"/>
  <c r="H301" i="36"/>
  <c r="G301" i="36"/>
  <c r="F301" i="36"/>
  <c r="E301" i="36"/>
  <c r="D301" i="36"/>
  <c r="C301" i="36"/>
  <c r="B301" i="36"/>
  <c r="H292" i="36"/>
  <c r="G292" i="36"/>
  <c r="F292" i="36"/>
  <c r="E292" i="36"/>
  <c r="D292" i="36"/>
  <c r="C292" i="36"/>
  <c r="B292" i="36"/>
  <c r="H282" i="36"/>
  <c r="G282" i="36"/>
  <c r="F282" i="36"/>
  <c r="E282" i="36"/>
  <c r="D282" i="36"/>
  <c r="C282" i="36"/>
  <c r="B282" i="36"/>
  <c r="H238" i="36"/>
  <c r="G238" i="36"/>
  <c r="F238" i="36"/>
  <c r="E238" i="36"/>
  <c r="D238" i="36"/>
  <c r="C238" i="36"/>
  <c r="B238" i="36"/>
  <c r="H25" i="36"/>
  <c r="G25" i="36"/>
  <c r="F25" i="36"/>
  <c r="E25" i="36"/>
  <c r="D25" i="36"/>
  <c r="C25" i="36"/>
  <c r="B25" i="36"/>
  <c r="H417" i="36" l="1"/>
  <c r="G417" i="36"/>
  <c r="F417" i="36"/>
  <c r="E417" i="36"/>
  <c r="D417" i="36"/>
  <c r="C417" i="36"/>
  <c r="B417" i="36"/>
  <c r="D115" i="36"/>
  <c r="B428" i="36" l="1"/>
  <c r="C428" i="36"/>
  <c r="D428" i="36"/>
  <c r="E428" i="36"/>
  <c r="F428" i="36"/>
  <c r="G428" i="36"/>
  <c r="H428" i="36"/>
  <c r="H462" i="36" l="1"/>
  <c r="G462" i="36"/>
  <c r="F462" i="36"/>
  <c r="E462" i="36"/>
  <c r="D462" i="36"/>
  <c r="C462" i="36"/>
  <c r="B462" i="36"/>
  <c r="H461" i="36"/>
  <c r="G461" i="36"/>
  <c r="F461" i="36"/>
  <c r="E461" i="36"/>
  <c r="D461" i="36"/>
  <c r="C461" i="36"/>
  <c r="B461" i="36"/>
  <c r="H460" i="36"/>
  <c r="G460" i="36"/>
  <c r="F460" i="36"/>
  <c r="E460" i="36"/>
  <c r="D460" i="36"/>
  <c r="C460" i="36"/>
  <c r="B460" i="36"/>
  <c r="H459" i="36"/>
  <c r="G459" i="36"/>
  <c r="F459" i="36"/>
  <c r="E459" i="36"/>
  <c r="D459" i="36"/>
  <c r="C459" i="36"/>
  <c r="B459" i="36"/>
  <c r="H455" i="36"/>
  <c r="G455" i="36"/>
  <c r="F455" i="36"/>
  <c r="E455" i="36"/>
  <c r="D455" i="36"/>
  <c r="C455" i="36"/>
  <c r="B455" i="36"/>
  <c r="H454" i="36"/>
  <c r="G454" i="36"/>
  <c r="F454" i="36"/>
  <c r="E454" i="36"/>
  <c r="D454" i="36"/>
  <c r="C454" i="36"/>
  <c r="B454" i="36"/>
  <c r="H427" i="36"/>
  <c r="G427" i="36"/>
  <c r="F427" i="36"/>
  <c r="E427" i="36"/>
  <c r="D427" i="36"/>
  <c r="C427" i="36"/>
  <c r="B427" i="36"/>
  <c r="H421" i="36"/>
  <c r="G421" i="36"/>
  <c r="F421" i="36"/>
  <c r="E421" i="36"/>
  <c r="D421" i="36"/>
  <c r="C421" i="36"/>
  <c r="B421" i="36"/>
  <c r="H420" i="36"/>
  <c r="G420" i="36"/>
  <c r="F420" i="36"/>
  <c r="E420" i="36"/>
  <c r="D420" i="36"/>
  <c r="C420" i="36"/>
  <c r="B420" i="36"/>
  <c r="H413" i="36"/>
  <c r="G413" i="36"/>
  <c r="F413" i="36"/>
  <c r="E413" i="36"/>
  <c r="D413" i="36"/>
  <c r="C413" i="36"/>
  <c r="B413" i="36"/>
  <c r="H412" i="36"/>
  <c r="G412" i="36"/>
  <c r="F412" i="36"/>
  <c r="E412" i="36"/>
  <c r="D412" i="36"/>
  <c r="C412" i="36"/>
  <c r="B412" i="36"/>
  <c r="H411" i="36"/>
  <c r="G411" i="36"/>
  <c r="F411" i="36"/>
  <c r="E411" i="36"/>
  <c r="D411" i="36"/>
  <c r="C411" i="36"/>
  <c r="B411" i="36"/>
  <c r="H216" i="36"/>
  <c r="G216" i="36"/>
  <c r="F216" i="36"/>
  <c r="E216" i="36"/>
  <c r="D216" i="36"/>
  <c r="C216" i="36"/>
  <c r="B216" i="36"/>
  <c r="H116" i="36"/>
  <c r="G116" i="36"/>
  <c r="F116" i="36"/>
  <c r="E116" i="36"/>
  <c r="D116" i="36"/>
  <c r="C116" i="36"/>
  <c r="B116" i="36"/>
  <c r="H115" i="36"/>
  <c r="G115" i="36"/>
  <c r="F115" i="36"/>
  <c r="E115" i="36"/>
  <c r="C115" i="36"/>
  <c r="B115" i="36"/>
  <c r="H114" i="36"/>
  <c r="G114" i="36"/>
  <c r="F114" i="36"/>
  <c r="E114" i="36"/>
  <c r="D114" i="36"/>
  <c r="C114" i="36"/>
  <c r="B114" i="36"/>
  <c r="H113" i="36"/>
  <c r="G113" i="36"/>
  <c r="F113" i="36"/>
  <c r="E113" i="36"/>
  <c r="D113" i="36"/>
  <c r="C113" i="36"/>
  <c r="B113" i="36"/>
  <c r="H112" i="36"/>
  <c r="G112" i="36"/>
  <c r="F112" i="36"/>
  <c r="E112" i="36"/>
  <c r="D112" i="36"/>
  <c r="C112" i="36"/>
  <c r="B112" i="36"/>
  <c r="H111" i="36"/>
  <c r="G111" i="36"/>
  <c r="F111" i="36"/>
  <c r="E111" i="36"/>
  <c r="D111" i="36"/>
  <c r="C111" i="36"/>
  <c r="B111" i="36"/>
  <c r="H110" i="36"/>
  <c r="G110" i="36"/>
  <c r="F110" i="36"/>
  <c r="E110" i="36"/>
  <c r="D110" i="36"/>
  <c r="C110" i="36"/>
  <c r="B110" i="36"/>
  <c r="H308" i="36" l="1"/>
  <c r="G308" i="36"/>
  <c r="F308" i="36"/>
  <c r="E308" i="36"/>
  <c r="D308" i="36"/>
  <c r="C308" i="36"/>
  <c r="B308" i="36"/>
  <c r="H332" i="36"/>
  <c r="G332" i="36"/>
  <c r="F332" i="36"/>
  <c r="E332" i="36"/>
  <c r="D332" i="36"/>
  <c r="C332" i="36"/>
  <c r="B332" i="36"/>
  <c r="H550" i="36"/>
  <c r="G550" i="36"/>
  <c r="F550" i="36"/>
  <c r="E550" i="36"/>
  <c r="D550" i="36"/>
  <c r="C550" i="36"/>
  <c r="B550" i="36"/>
  <c r="H479" i="36" l="1"/>
  <c r="G479" i="36"/>
  <c r="F479" i="36"/>
  <c r="E479" i="36"/>
  <c r="D479" i="36"/>
  <c r="C479" i="36"/>
  <c r="B479" i="36"/>
  <c r="H366" i="36"/>
  <c r="G366" i="36"/>
  <c r="F366" i="36"/>
  <c r="E366" i="36"/>
  <c r="D366" i="36"/>
  <c r="C366" i="36"/>
  <c r="B366" i="36"/>
  <c r="H365" i="36"/>
  <c r="G365" i="36"/>
  <c r="F365" i="36"/>
  <c r="E365" i="36"/>
  <c r="D365" i="36"/>
  <c r="C365" i="36"/>
  <c r="B365" i="36"/>
  <c r="H364" i="36"/>
  <c r="G364" i="36"/>
  <c r="F364" i="36"/>
  <c r="E364" i="36"/>
  <c r="D364" i="36"/>
  <c r="C364" i="36"/>
  <c r="B364" i="36"/>
  <c r="H363" i="36"/>
  <c r="G363" i="36"/>
  <c r="F363" i="36"/>
  <c r="E363" i="36"/>
  <c r="D363" i="36"/>
  <c r="C363" i="36"/>
  <c r="B363" i="36"/>
  <c r="H352" i="36"/>
  <c r="G352" i="36"/>
  <c r="F352" i="36"/>
  <c r="E352" i="36"/>
  <c r="D352" i="36"/>
  <c r="C352" i="36"/>
  <c r="B352" i="36"/>
  <c r="H351" i="36"/>
  <c r="G351" i="36"/>
  <c r="F351" i="36"/>
  <c r="E351" i="36"/>
  <c r="D351" i="36"/>
  <c r="C351" i="36"/>
  <c r="B351" i="36"/>
  <c r="H342" i="36"/>
  <c r="G342" i="36"/>
  <c r="F342" i="36"/>
  <c r="E342" i="36"/>
  <c r="D342" i="36"/>
  <c r="C342" i="36"/>
  <c r="B342" i="36"/>
  <c r="H177" i="36" l="1"/>
  <c r="G177" i="36"/>
  <c r="F177" i="36"/>
  <c r="E177" i="36"/>
  <c r="D177" i="36"/>
  <c r="C177" i="36"/>
  <c r="B177" i="36"/>
  <c r="H176" i="36"/>
  <c r="G176" i="36"/>
  <c r="F176" i="36"/>
  <c r="E176" i="36"/>
  <c r="D176" i="36"/>
  <c r="C176" i="36"/>
  <c r="B176" i="36"/>
  <c r="H175" i="36"/>
  <c r="G175" i="36"/>
  <c r="F175" i="36"/>
  <c r="E175" i="36"/>
  <c r="D175" i="36"/>
  <c r="C175" i="36"/>
  <c r="B175" i="36"/>
  <c r="H174" i="36"/>
  <c r="G174" i="36"/>
  <c r="F174" i="36"/>
  <c r="E174" i="36"/>
  <c r="D174" i="36"/>
  <c r="C174" i="36"/>
  <c r="B174" i="36"/>
  <c r="H171" i="36"/>
  <c r="G171" i="36"/>
  <c r="F171" i="36"/>
  <c r="E171" i="36"/>
  <c r="D171" i="36"/>
  <c r="C171" i="36"/>
  <c r="B171" i="36"/>
  <c r="H140" i="36" l="1"/>
  <c r="G140" i="36"/>
  <c r="F140" i="36"/>
  <c r="E140" i="36"/>
  <c r="D140" i="36"/>
  <c r="C140" i="36"/>
  <c r="B140" i="36"/>
  <c r="H138" i="36"/>
  <c r="G138" i="36"/>
  <c r="F138" i="36"/>
  <c r="E138" i="36"/>
  <c r="D138" i="36"/>
  <c r="C138" i="36"/>
  <c r="B138" i="36"/>
  <c r="H137" i="36"/>
  <c r="G137" i="36"/>
  <c r="F137" i="36"/>
  <c r="E137" i="36"/>
  <c r="D137" i="36"/>
  <c r="C137" i="36"/>
  <c r="B137" i="36"/>
  <c r="H136" i="36"/>
  <c r="G136" i="36"/>
  <c r="F136" i="36"/>
  <c r="E136" i="36"/>
  <c r="D136" i="36"/>
  <c r="C136" i="36"/>
  <c r="B136" i="36"/>
  <c r="H135" i="36"/>
  <c r="G135" i="36"/>
  <c r="F135" i="36"/>
  <c r="E135" i="36"/>
  <c r="D135" i="36"/>
  <c r="C135" i="36"/>
  <c r="B135" i="36"/>
  <c r="H134" i="36"/>
  <c r="G134" i="36"/>
  <c r="F134" i="36"/>
  <c r="E134" i="36"/>
  <c r="D134" i="36"/>
  <c r="C134" i="36"/>
  <c r="B134" i="36"/>
  <c r="H133" i="36"/>
  <c r="G133" i="36"/>
  <c r="F133" i="36"/>
  <c r="E133" i="36"/>
  <c r="D133" i="36"/>
  <c r="C133" i="36"/>
  <c r="B133" i="36"/>
  <c r="H62" i="36"/>
  <c r="G62" i="36"/>
  <c r="F62" i="36"/>
  <c r="E62" i="36"/>
  <c r="D62" i="36"/>
  <c r="C62" i="36"/>
  <c r="B62" i="36"/>
  <c r="H615" i="36" l="1"/>
  <c r="G615" i="36"/>
  <c r="F615" i="36"/>
  <c r="E615" i="36"/>
  <c r="D615" i="36"/>
  <c r="C615" i="36"/>
  <c r="B615" i="36"/>
  <c r="H611" i="36"/>
  <c r="G611" i="36"/>
  <c r="F611" i="36"/>
  <c r="E611" i="36"/>
  <c r="D611" i="36"/>
  <c r="C611" i="36"/>
  <c r="B611" i="36"/>
  <c r="H610" i="36"/>
  <c r="G610" i="36"/>
  <c r="F610" i="36"/>
  <c r="E610" i="36"/>
  <c r="D610" i="36"/>
  <c r="C610" i="36"/>
  <c r="B610" i="36"/>
  <c r="H608" i="36"/>
  <c r="G608" i="36"/>
  <c r="F608" i="36"/>
  <c r="E608" i="36"/>
  <c r="D608" i="36"/>
  <c r="C608" i="36"/>
  <c r="B608" i="36"/>
  <c r="H607" i="36"/>
  <c r="G607" i="36"/>
  <c r="F607" i="36"/>
  <c r="E607" i="36"/>
  <c r="D607" i="36"/>
  <c r="C607" i="36"/>
  <c r="B607" i="36"/>
  <c r="H604" i="36"/>
  <c r="G604" i="36"/>
  <c r="F604" i="36"/>
  <c r="E604" i="36"/>
  <c r="D604" i="36"/>
  <c r="C604" i="36"/>
  <c r="B604" i="36"/>
  <c r="H603" i="36"/>
  <c r="G603" i="36"/>
  <c r="F603" i="36"/>
  <c r="E603" i="36"/>
  <c r="D603" i="36"/>
  <c r="C603" i="36"/>
  <c r="B603" i="36"/>
  <c r="H602" i="36"/>
  <c r="G602" i="36"/>
  <c r="F602" i="36"/>
  <c r="E602" i="36"/>
  <c r="D602" i="36"/>
  <c r="C602" i="36"/>
  <c r="B602" i="36"/>
  <c r="H601" i="36"/>
  <c r="G601" i="36"/>
  <c r="F601" i="36"/>
  <c r="E601" i="36"/>
  <c r="D601" i="36"/>
  <c r="C601" i="36"/>
  <c r="B601" i="36"/>
  <c r="H590" i="36"/>
  <c r="G590" i="36"/>
  <c r="F590" i="36"/>
  <c r="E590" i="36"/>
  <c r="D590" i="36"/>
  <c r="C590" i="36"/>
  <c r="B590" i="36"/>
  <c r="H589" i="36"/>
  <c r="G589" i="36"/>
  <c r="F589" i="36"/>
  <c r="E589" i="36"/>
  <c r="D589" i="36"/>
  <c r="C589" i="36"/>
  <c r="B589" i="36"/>
  <c r="H582" i="36"/>
  <c r="G582" i="36"/>
  <c r="F582" i="36"/>
  <c r="E582" i="36"/>
  <c r="D582" i="36"/>
  <c r="C582" i="36"/>
  <c r="B582" i="36"/>
  <c r="H571" i="36"/>
  <c r="G571" i="36"/>
  <c r="F571" i="36"/>
  <c r="E571" i="36"/>
  <c r="D571" i="36"/>
  <c r="C571" i="36"/>
  <c r="B571" i="36"/>
  <c r="H557" i="36"/>
  <c r="G557" i="36"/>
  <c r="F557" i="36"/>
  <c r="E557" i="36"/>
  <c r="D557" i="36"/>
  <c r="C557" i="36"/>
  <c r="B557" i="36"/>
  <c r="H549" i="36"/>
  <c r="G549" i="36"/>
  <c r="F549" i="36"/>
  <c r="E549" i="36"/>
  <c r="D549" i="36"/>
  <c r="C549" i="36"/>
  <c r="B549" i="36"/>
  <c r="H516" i="36"/>
  <c r="G516" i="36"/>
  <c r="F516" i="36"/>
  <c r="E516" i="36"/>
  <c r="D516" i="36"/>
  <c r="C516" i="36"/>
  <c r="B516" i="36"/>
  <c r="H515" i="36"/>
  <c r="G515" i="36"/>
  <c r="F515" i="36"/>
  <c r="E515" i="36"/>
  <c r="D515" i="36"/>
  <c r="C515" i="36"/>
  <c r="B515" i="36"/>
  <c r="H514" i="36"/>
  <c r="G514" i="36"/>
  <c r="F514" i="36"/>
  <c r="E514" i="36"/>
  <c r="D514" i="36"/>
  <c r="C514" i="36"/>
  <c r="B514" i="36"/>
  <c r="H513" i="36"/>
  <c r="G513" i="36"/>
  <c r="F513" i="36"/>
  <c r="E513" i="36"/>
  <c r="D513" i="36"/>
  <c r="C513" i="36"/>
  <c r="B513" i="36"/>
  <c r="H512" i="36"/>
  <c r="G512" i="36"/>
  <c r="F512" i="36"/>
  <c r="E512" i="36"/>
  <c r="D512" i="36"/>
  <c r="C512" i="36"/>
  <c r="B512" i="36"/>
  <c r="H511" i="36"/>
  <c r="G511" i="36"/>
  <c r="F511" i="36"/>
  <c r="E511" i="36"/>
  <c r="D511" i="36"/>
  <c r="C511" i="36"/>
  <c r="B511" i="36"/>
  <c r="H509" i="36"/>
  <c r="G509" i="36"/>
  <c r="F509" i="36"/>
  <c r="E509" i="36"/>
  <c r="D509" i="36"/>
  <c r="C509" i="36"/>
  <c r="B509" i="36"/>
  <c r="H508" i="36"/>
  <c r="G508" i="36"/>
  <c r="F508" i="36"/>
  <c r="E508" i="36"/>
  <c r="D508" i="36"/>
  <c r="C508" i="36"/>
  <c r="B508" i="36"/>
  <c r="H506" i="36"/>
  <c r="G506" i="36"/>
  <c r="F506" i="36"/>
  <c r="E506" i="36"/>
  <c r="D506" i="36"/>
  <c r="C506" i="36"/>
  <c r="B506" i="36"/>
  <c r="H504" i="36"/>
  <c r="G504" i="36"/>
  <c r="F504" i="36"/>
  <c r="E504" i="36"/>
  <c r="D504" i="36"/>
  <c r="C504" i="36"/>
  <c r="B504" i="36"/>
  <c r="H505" i="36"/>
  <c r="G505" i="36"/>
  <c r="F505" i="36"/>
  <c r="E505" i="36"/>
  <c r="D505" i="36"/>
  <c r="C505" i="36"/>
  <c r="B505" i="36"/>
  <c r="H502" i="36"/>
  <c r="G502" i="36"/>
  <c r="F502" i="36"/>
  <c r="E502" i="36"/>
  <c r="D502" i="36"/>
  <c r="C502" i="36"/>
  <c r="B502" i="36"/>
  <c r="H498" i="36"/>
  <c r="G498" i="36"/>
  <c r="F498" i="36"/>
  <c r="E498" i="36"/>
  <c r="D498" i="36"/>
  <c r="C498" i="36"/>
  <c r="B498" i="36"/>
  <c r="H497" i="36"/>
  <c r="G497" i="36"/>
  <c r="F497" i="36"/>
  <c r="E497" i="36"/>
  <c r="D497" i="36"/>
  <c r="C497" i="36"/>
  <c r="B497" i="36"/>
  <c r="H493" i="36"/>
  <c r="G493" i="36"/>
  <c r="F493" i="36"/>
  <c r="E493" i="36"/>
  <c r="D493" i="36"/>
  <c r="C493" i="36"/>
  <c r="B493" i="36"/>
  <c r="H485" i="36"/>
  <c r="G485" i="36"/>
  <c r="F485" i="36"/>
  <c r="E485" i="36"/>
  <c r="D485" i="36"/>
  <c r="C485" i="36"/>
  <c r="B485" i="36"/>
  <c r="H483" i="36"/>
  <c r="G483" i="36"/>
  <c r="F483" i="36"/>
  <c r="E483" i="36"/>
  <c r="D483" i="36"/>
  <c r="C483" i="36"/>
  <c r="B483" i="36"/>
  <c r="H482" i="36"/>
  <c r="G482" i="36"/>
  <c r="F482" i="36"/>
  <c r="E482" i="36"/>
  <c r="D482" i="36"/>
  <c r="C482" i="36"/>
  <c r="B482" i="36"/>
  <c r="H470" i="36"/>
  <c r="G470" i="36"/>
  <c r="F470" i="36"/>
  <c r="E470" i="36"/>
  <c r="D470" i="36"/>
  <c r="C470" i="36"/>
  <c r="B470" i="36"/>
  <c r="H468" i="36"/>
  <c r="G468" i="36"/>
  <c r="F468" i="36"/>
  <c r="E468" i="36"/>
  <c r="D468" i="36"/>
  <c r="C468" i="36"/>
  <c r="B468" i="36"/>
  <c r="H467" i="36"/>
  <c r="G467" i="36"/>
  <c r="F467" i="36"/>
  <c r="E467" i="36"/>
  <c r="D467" i="36"/>
  <c r="C467" i="36"/>
  <c r="B467" i="36"/>
  <c r="H453" i="36"/>
  <c r="G453" i="36"/>
  <c r="F453" i="36"/>
  <c r="E453" i="36"/>
  <c r="D453" i="36"/>
  <c r="C453" i="36"/>
  <c r="B453" i="36"/>
  <c r="H452" i="36"/>
  <c r="G452" i="36"/>
  <c r="F452" i="36"/>
  <c r="E452" i="36"/>
  <c r="D452" i="36"/>
  <c r="C452" i="36"/>
  <c r="B452" i="36"/>
  <c r="H451" i="36"/>
  <c r="G451" i="36"/>
  <c r="F451" i="36"/>
  <c r="E451" i="36"/>
  <c r="D451" i="36"/>
  <c r="C451" i="36"/>
  <c r="B451" i="36"/>
  <c r="H450" i="36"/>
  <c r="G450" i="36"/>
  <c r="F450" i="36"/>
  <c r="E450" i="36"/>
  <c r="D450" i="36"/>
  <c r="C450" i="36"/>
  <c r="B450" i="36"/>
  <c r="H449" i="36"/>
  <c r="G449" i="36"/>
  <c r="F449" i="36"/>
  <c r="E449" i="36"/>
  <c r="D449" i="36"/>
  <c r="C449" i="36"/>
  <c r="B449" i="36"/>
  <c r="H448" i="36"/>
  <c r="G448" i="36"/>
  <c r="F448" i="36"/>
  <c r="E448" i="36"/>
  <c r="D448" i="36"/>
  <c r="C448" i="36"/>
  <c r="B448" i="36"/>
  <c r="H447" i="36"/>
  <c r="G447" i="36"/>
  <c r="F447" i="36"/>
  <c r="E447" i="36"/>
  <c r="D447" i="36"/>
  <c r="C447" i="36"/>
  <c r="B447" i="36"/>
  <c r="H446" i="36"/>
  <c r="G446" i="36"/>
  <c r="F446" i="36"/>
  <c r="E446" i="36"/>
  <c r="D446" i="36"/>
  <c r="C446" i="36"/>
  <c r="B446" i="36"/>
  <c r="H444" i="36"/>
  <c r="G444" i="36"/>
  <c r="F444" i="36"/>
  <c r="E444" i="36"/>
  <c r="D444" i="36"/>
  <c r="C444" i="36"/>
  <c r="B444" i="36"/>
  <c r="H443" i="36"/>
  <c r="G443" i="36"/>
  <c r="F443" i="36"/>
  <c r="E443" i="36"/>
  <c r="D443" i="36"/>
  <c r="C443" i="36"/>
  <c r="B443" i="36"/>
  <c r="H442" i="36"/>
  <c r="G442" i="36"/>
  <c r="F442" i="36"/>
  <c r="E442" i="36"/>
  <c r="D442" i="36"/>
  <c r="C442" i="36"/>
  <c r="B442" i="36"/>
  <c r="H441" i="36"/>
  <c r="G441" i="36"/>
  <c r="F441" i="36"/>
  <c r="E441" i="36"/>
  <c r="D441" i="36"/>
  <c r="C441" i="36"/>
  <c r="B441" i="36"/>
  <c r="H440" i="36"/>
  <c r="G440" i="36"/>
  <c r="F440" i="36"/>
  <c r="E440" i="36"/>
  <c r="D440" i="36"/>
  <c r="C440" i="36"/>
  <c r="B440" i="36"/>
  <c r="H439" i="36"/>
  <c r="G439" i="36"/>
  <c r="F439" i="36"/>
  <c r="E439" i="36"/>
  <c r="D439" i="36"/>
  <c r="C439" i="36"/>
  <c r="B439" i="36"/>
  <c r="H438" i="36"/>
  <c r="G438" i="36"/>
  <c r="F438" i="36"/>
  <c r="E438" i="36"/>
  <c r="D438" i="36"/>
  <c r="C438" i="36"/>
  <c r="B438" i="36"/>
  <c r="H437" i="36"/>
  <c r="G437" i="36"/>
  <c r="F437" i="36"/>
  <c r="E437" i="36"/>
  <c r="D437" i="36"/>
  <c r="C437" i="36"/>
  <c r="B437" i="36"/>
  <c r="H436" i="36"/>
  <c r="G436" i="36"/>
  <c r="F436" i="36"/>
  <c r="E436" i="36"/>
  <c r="D436" i="36"/>
  <c r="C436" i="36"/>
  <c r="B436" i="36"/>
  <c r="H435" i="36"/>
  <c r="G435" i="36"/>
  <c r="F435" i="36"/>
  <c r="E435" i="36"/>
  <c r="D435" i="36"/>
  <c r="C435" i="36"/>
  <c r="B435" i="36"/>
  <c r="H434" i="36"/>
  <c r="G434" i="36"/>
  <c r="F434" i="36"/>
  <c r="E434" i="36"/>
  <c r="D434" i="36"/>
  <c r="C434" i="36"/>
  <c r="B434" i="36"/>
  <c r="H433" i="36"/>
  <c r="G433" i="36"/>
  <c r="F433" i="36"/>
  <c r="E433" i="36"/>
  <c r="D433" i="36"/>
  <c r="C433" i="36"/>
  <c r="B433" i="36"/>
  <c r="H432" i="36"/>
  <c r="G432" i="36"/>
  <c r="F432" i="36"/>
  <c r="E432" i="36"/>
  <c r="D432" i="36"/>
  <c r="C432" i="36"/>
  <c r="B432" i="36"/>
  <c r="H431" i="36"/>
  <c r="G431" i="36"/>
  <c r="F431" i="36"/>
  <c r="E431" i="36"/>
  <c r="D431" i="36"/>
  <c r="C431" i="36"/>
  <c r="B431" i="36"/>
  <c r="H430" i="36"/>
  <c r="G430" i="36"/>
  <c r="F430" i="36"/>
  <c r="E430" i="36"/>
  <c r="D430" i="36"/>
  <c r="C430" i="36"/>
  <c r="B430" i="36"/>
  <c r="H429" i="36"/>
  <c r="G429" i="36"/>
  <c r="F429" i="36"/>
  <c r="E429" i="36"/>
  <c r="D429" i="36"/>
  <c r="C429" i="36"/>
  <c r="B429" i="36"/>
  <c r="H426" i="36"/>
  <c r="G426" i="36"/>
  <c r="F426" i="36"/>
  <c r="E426" i="36"/>
  <c r="D426" i="36"/>
  <c r="C426" i="36"/>
  <c r="B426" i="36"/>
  <c r="H425" i="36"/>
  <c r="G425" i="36"/>
  <c r="F425" i="36"/>
  <c r="E425" i="36"/>
  <c r="D425" i="36"/>
  <c r="C425" i="36"/>
  <c r="B425" i="36"/>
  <c r="H419" i="36" l="1"/>
  <c r="G419" i="36"/>
  <c r="F419" i="36"/>
  <c r="E419" i="36"/>
  <c r="D419" i="36"/>
  <c r="C419" i="36"/>
  <c r="B419" i="36"/>
  <c r="H418" i="36"/>
  <c r="G418" i="36"/>
  <c r="F418" i="36"/>
  <c r="E418" i="36"/>
  <c r="D418" i="36"/>
  <c r="C418" i="36"/>
  <c r="B418" i="36"/>
  <c r="H416" i="36"/>
  <c r="G416" i="36"/>
  <c r="F416" i="36"/>
  <c r="E416" i="36"/>
  <c r="D416" i="36"/>
  <c r="C416" i="36"/>
  <c r="B416" i="36"/>
  <c r="H414" i="36"/>
  <c r="G414" i="36"/>
  <c r="F414" i="36"/>
  <c r="E414" i="36"/>
  <c r="D414" i="36"/>
  <c r="C414" i="36"/>
  <c r="B414" i="36"/>
  <c r="H410" i="36"/>
  <c r="G410" i="36"/>
  <c r="F410" i="36"/>
  <c r="E410" i="36"/>
  <c r="D410" i="36"/>
  <c r="C410" i="36"/>
  <c r="B410" i="36"/>
  <c r="H402" i="36"/>
  <c r="G402" i="36"/>
  <c r="F402" i="36"/>
  <c r="E402" i="36"/>
  <c r="D402" i="36"/>
  <c r="C402" i="36"/>
  <c r="B402" i="36"/>
  <c r="H403" i="36"/>
  <c r="G403" i="36"/>
  <c r="F403" i="36"/>
  <c r="E403" i="36"/>
  <c r="D403" i="36"/>
  <c r="C403" i="36"/>
  <c r="B403" i="36"/>
  <c r="H401" i="36"/>
  <c r="G401" i="36"/>
  <c r="F401" i="36"/>
  <c r="E401" i="36"/>
  <c r="D401" i="36"/>
  <c r="C401" i="36"/>
  <c r="B401" i="36"/>
  <c r="H400" i="36"/>
  <c r="G400" i="36"/>
  <c r="F400" i="36"/>
  <c r="E400" i="36"/>
  <c r="D400" i="36"/>
  <c r="C400" i="36"/>
  <c r="B400" i="36"/>
  <c r="H398" i="36"/>
  <c r="G398" i="36"/>
  <c r="F398" i="36"/>
  <c r="E398" i="36"/>
  <c r="D398" i="36"/>
  <c r="C398" i="36"/>
  <c r="B398" i="36"/>
  <c r="H397" i="36"/>
  <c r="G397" i="36"/>
  <c r="F397" i="36"/>
  <c r="E397" i="36"/>
  <c r="D397" i="36"/>
  <c r="C397" i="36"/>
  <c r="B397" i="36"/>
  <c r="H396" i="36"/>
  <c r="G396" i="36"/>
  <c r="F396" i="36"/>
  <c r="E396" i="36"/>
  <c r="D396" i="36"/>
  <c r="C396" i="36"/>
  <c r="B396" i="36"/>
  <c r="H394" i="36"/>
  <c r="G394" i="36"/>
  <c r="F394" i="36"/>
  <c r="E394" i="36"/>
  <c r="D394" i="36"/>
  <c r="C394" i="36"/>
  <c r="B394" i="36"/>
  <c r="H393" i="36"/>
  <c r="G393" i="36"/>
  <c r="F393" i="36"/>
  <c r="E393" i="36"/>
  <c r="D393" i="36"/>
  <c r="C393" i="36"/>
  <c r="B393" i="36"/>
  <c r="H392" i="36"/>
  <c r="G392" i="36"/>
  <c r="F392" i="36"/>
  <c r="E392" i="36"/>
  <c r="D392" i="36"/>
  <c r="C392" i="36"/>
  <c r="B392" i="36"/>
  <c r="H409" i="36"/>
  <c r="G409" i="36"/>
  <c r="F409" i="36"/>
  <c r="E409" i="36"/>
  <c r="D409" i="36"/>
  <c r="C409" i="36"/>
  <c r="B409" i="36"/>
  <c r="H395" i="36"/>
  <c r="G395" i="36"/>
  <c r="F395" i="36"/>
  <c r="E395" i="36"/>
  <c r="D395" i="36"/>
  <c r="C395" i="36"/>
  <c r="B395" i="36"/>
  <c r="H391" i="36"/>
  <c r="G391" i="36"/>
  <c r="F391" i="36"/>
  <c r="E391" i="36"/>
  <c r="D391" i="36"/>
  <c r="C391" i="36"/>
  <c r="B391" i="36"/>
  <c r="H389" i="36"/>
  <c r="G389" i="36"/>
  <c r="F389" i="36"/>
  <c r="E389" i="36"/>
  <c r="D389" i="36"/>
  <c r="C389" i="36"/>
  <c r="B389" i="36"/>
  <c r="H386" i="36"/>
  <c r="G386" i="36"/>
  <c r="F386" i="36"/>
  <c r="E386" i="36"/>
  <c r="D386" i="36"/>
  <c r="C386" i="36"/>
  <c r="B386" i="36"/>
  <c r="H385" i="36"/>
  <c r="G385" i="36"/>
  <c r="F385" i="36"/>
  <c r="E385" i="36"/>
  <c r="D385" i="36"/>
  <c r="C385" i="36"/>
  <c r="B385" i="36"/>
  <c r="H384" i="36"/>
  <c r="G384" i="36"/>
  <c r="F384" i="36"/>
  <c r="E384" i="36"/>
  <c r="D384" i="36"/>
  <c r="C384" i="36"/>
  <c r="B384" i="36"/>
  <c r="H383" i="36"/>
  <c r="G383" i="36"/>
  <c r="F383" i="36"/>
  <c r="E383" i="36"/>
  <c r="D383" i="36"/>
  <c r="C383" i="36"/>
  <c r="B383" i="36"/>
  <c r="H380" i="36"/>
  <c r="G380" i="36"/>
  <c r="F380" i="36"/>
  <c r="E380" i="36"/>
  <c r="D380" i="36"/>
  <c r="C380" i="36"/>
  <c r="B380" i="36"/>
  <c r="H379" i="36"/>
  <c r="G379" i="36"/>
  <c r="F379" i="36"/>
  <c r="E379" i="36"/>
  <c r="D379" i="36"/>
  <c r="C379" i="36"/>
  <c r="B379" i="36"/>
  <c r="H378" i="36"/>
  <c r="G378" i="36"/>
  <c r="F378" i="36"/>
  <c r="E378" i="36"/>
  <c r="D378" i="36"/>
  <c r="C378" i="36"/>
  <c r="B378" i="36"/>
  <c r="H377" i="36"/>
  <c r="G377" i="36"/>
  <c r="F377" i="36"/>
  <c r="E377" i="36"/>
  <c r="D377" i="36"/>
  <c r="C377" i="36"/>
  <c r="B377" i="36"/>
  <c r="H376" i="36"/>
  <c r="G376" i="36"/>
  <c r="F376" i="36"/>
  <c r="E376" i="36"/>
  <c r="D376" i="36"/>
  <c r="C376" i="36"/>
  <c r="B376" i="36"/>
  <c r="H375" i="36"/>
  <c r="G375" i="36"/>
  <c r="F375" i="36"/>
  <c r="E375" i="36"/>
  <c r="D375" i="36"/>
  <c r="C375" i="36"/>
  <c r="B375" i="36"/>
  <c r="H374" i="36"/>
  <c r="G374" i="36"/>
  <c r="F374" i="36"/>
  <c r="E374" i="36"/>
  <c r="D374" i="36"/>
  <c r="C374" i="36"/>
  <c r="B374" i="36"/>
  <c r="H373" i="36"/>
  <c r="G373" i="36"/>
  <c r="F373" i="36"/>
  <c r="E373" i="36"/>
  <c r="D373" i="36"/>
  <c r="C373" i="36"/>
  <c r="B373" i="36"/>
  <c r="H372" i="36"/>
  <c r="G372" i="36"/>
  <c r="F372" i="36"/>
  <c r="E372" i="36"/>
  <c r="D372" i="36"/>
  <c r="C372" i="36"/>
  <c r="B372" i="36"/>
  <c r="H371" i="36"/>
  <c r="G371" i="36"/>
  <c r="F371" i="36"/>
  <c r="E371" i="36"/>
  <c r="D371" i="36"/>
  <c r="C371" i="36"/>
  <c r="B371" i="36"/>
  <c r="H370" i="36"/>
  <c r="G370" i="36"/>
  <c r="F370" i="36"/>
  <c r="E370" i="36"/>
  <c r="D370" i="36"/>
  <c r="C370" i="36"/>
  <c r="B370" i="36"/>
  <c r="H369" i="36"/>
  <c r="G369" i="36"/>
  <c r="F369" i="36"/>
  <c r="E369" i="36"/>
  <c r="D369" i="36"/>
  <c r="C369" i="36"/>
  <c r="B369" i="36"/>
  <c r="H225" i="36"/>
  <c r="G225" i="36"/>
  <c r="F225" i="36"/>
  <c r="E225" i="36"/>
  <c r="D225" i="36"/>
  <c r="C225" i="36"/>
  <c r="B225" i="36"/>
  <c r="H218" i="36"/>
  <c r="G218" i="36"/>
  <c r="F218" i="36"/>
  <c r="E218" i="36"/>
  <c r="D218" i="36"/>
  <c r="C218" i="36"/>
  <c r="B218" i="36"/>
  <c r="H215" i="36"/>
  <c r="G215" i="36"/>
  <c r="F215" i="36"/>
  <c r="E215" i="36"/>
  <c r="D215" i="36"/>
  <c r="C215" i="36"/>
  <c r="B215" i="36"/>
  <c r="H214" i="36"/>
  <c r="G214" i="36"/>
  <c r="F214" i="36"/>
  <c r="E214" i="36"/>
  <c r="D214" i="36"/>
  <c r="C214" i="36"/>
  <c r="B214" i="36"/>
  <c r="H211" i="36"/>
  <c r="G211" i="36"/>
  <c r="F211" i="36"/>
  <c r="E211" i="36"/>
  <c r="D211" i="36"/>
  <c r="C211" i="36"/>
  <c r="B211" i="36"/>
  <c r="H210" i="36"/>
  <c r="G210" i="36"/>
  <c r="F210" i="36"/>
  <c r="E210" i="36"/>
  <c r="D210" i="36"/>
  <c r="C210" i="36"/>
  <c r="B210" i="36"/>
  <c r="H200" i="36"/>
  <c r="G200" i="36"/>
  <c r="F200" i="36"/>
  <c r="E200" i="36"/>
  <c r="D200" i="36"/>
  <c r="C200" i="36"/>
  <c r="B200" i="36"/>
  <c r="H199" i="36"/>
  <c r="G199" i="36"/>
  <c r="F199" i="36"/>
  <c r="E199" i="36"/>
  <c r="D199" i="36"/>
  <c r="C199" i="36"/>
  <c r="B199" i="36"/>
  <c r="H195" i="36"/>
  <c r="G195" i="36"/>
  <c r="F195" i="36"/>
  <c r="E195" i="36"/>
  <c r="D195" i="36"/>
  <c r="C195" i="36"/>
  <c r="B195" i="36"/>
  <c r="H194" i="36"/>
  <c r="G194" i="36"/>
  <c r="F194" i="36"/>
  <c r="E194" i="36"/>
  <c r="D194" i="36"/>
  <c r="C194" i="36"/>
  <c r="B194" i="36"/>
  <c r="H193" i="36"/>
  <c r="G193" i="36"/>
  <c r="F193" i="36"/>
  <c r="E193" i="36"/>
  <c r="D193" i="36"/>
  <c r="C193" i="36"/>
  <c r="B193" i="36"/>
  <c r="H192" i="36"/>
  <c r="G192" i="36"/>
  <c r="F192" i="36"/>
  <c r="E192" i="36"/>
  <c r="D192" i="36"/>
  <c r="C192" i="36"/>
  <c r="B192" i="36"/>
  <c r="H191" i="36"/>
  <c r="G191" i="36"/>
  <c r="F191" i="36"/>
  <c r="E191" i="36"/>
  <c r="D191" i="36"/>
  <c r="C191" i="36"/>
  <c r="B191" i="36"/>
  <c r="H188" i="36"/>
  <c r="G188" i="36"/>
  <c r="F188" i="36"/>
  <c r="E188" i="36"/>
  <c r="D188" i="36"/>
  <c r="C188" i="36"/>
  <c r="B188" i="36"/>
  <c r="H187" i="36"/>
  <c r="G187" i="36"/>
  <c r="F187" i="36"/>
  <c r="E187" i="36"/>
  <c r="D187" i="36"/>
  <c r="C187" i="36"/>
  <c r="B187" i="36"/>
  <c r="H186" i="36"/>
  <c r="G186" i="36"/>
  <c r="F186" i="36"/>
  <c r="E186" i="36"/>
  <c r="D186" i="36"/>
  <c r="C186" i="36"/>
  <c r="B186" i="36"/>
  <c r="H184" i="36"/>
  <c r="G184" i="36"/>
  <c r="F184" i="36"/>
  <c r="E184" i="36"/>
  <c r="D184" i="36"/>
  <c r="C184" i="36"/>
  <c r="B184" i="36"/>
  <c r="H183" i="36"/>
  <c r="G183" i="36"/>
  <c r="F183" i="36"/>
  <c r="E183" i="36"/>
  <c r="D183" i="36"/>
  <c r="C183" i="36"/>
  <c r="B183" i="36"/>
  <c r="H182" i="36"/>
  <c r="G182" i="36"/>
  <c r="F182" i="36"/>
  <c r="E182" i="36"/>
  <c r="D182" i="36"/>
  <c r="C182" i="36"/>
  <c r="B182" i="36"/>
  <c r="H180" i="36"/>
  <c r="G180" i="36"/>
  <c r="F180" i="36"/>
  <c r="E180" i="36"/>
  <c r="D180" i="36"/>
  <c r="C180" i="36"/>
  <c r="B180" i="36"/>
  <c r="H179" i="36"/>
  <c r="G179" i="36"/>
  <c r="F179" i="36"/>
  <c r="E179" i="36"/>
  <c r="D179" i="36"/>
  <c r="C179" i="36"/>
  <c r="B179" i="36"/>
  <c r="H172" i="36"/>
  <c r="G172" i="36"/>
  <c r="F172" i="36"/>
  <c r="E172" i="36"/>
  <c r="D172" i="36"/>
  <c r="C172" i="36"/>
  <c r="B172" i="36"/>
  <c r="H170" i="36"/>
  <c r="G170" i="36"/>
  <c r="F170" i="36"/>
  <c r="E170" i="36"/>
  <c r="D170" i="36"/>
  <c r="C170" i="36"/>
  <c r="B170" i="36"/>
  <c r="H169" i="36"/>
  <c r="G169" i="36"/>
  <c r="F169" i="36"/>
  <c r="E169" i="36"/>
  <c r="D169" i="36"/>
  <c r="C169" i="36"/>
  <c r="B169" i="36"/>
  <c r="H168" i="36"/>
  <c r="G168" i="36"/>
  <c r="F168" i="36"/>
  <c r="E168" i="36"/>
  <c r="D168" i="36"/>
  <c r="C168" i="36"/>
  <c r="B168" i="36"/>
  <c r="H144" i="36"/>
  <c r="G144" i="36"/>
  <c r="F144" i="36"/>
  <c r="E144" i="36"/>
  <c r="D144" i="36"/>
  <c r="C144" i="36"/>
  <c r="B144" i="36"/>
  <c r="H142" i="36"/>
  <c r="G142" i="36"/>
  <c r="F142" i="36"/>
  <c r="E142" i="36"/>
  <c r="D142" i="36"/>
  <c r="C142" i="36"/>
  <c r="B142" i="36"/>
  <c r="H130" i="36"/>
  <c r="G130" i="36"/>
  <c r="F130" i="36"/>
  <c r="E130" i="36"/>
  <c r="D130" i="36"/>
  <c r="C130" i="36"/>
  <c r="B130" i="36"/>
  <c r="H129" i="36"/>
  <c r="G129" i="36"/>
  <c r="F129" i="36"/>
  <c r="E129" i="36"/>
  <c r="D129" i="36"/>
  <c r="C129" i="36"/>
  <c r="B129" i="36"/>
  <c r="H128" i="36"/>
  <c r="G128" i="36"/>
  <c r="F128" i="36"/>
  <c r="E128" i="36"/>
  <c r="D128" i="36"/>
  <c r="C128" i="36"/>
  <c r="B128" i="36"/>
  <c r="H127" i="36"/>
  <c r="G127" i="36"/>
  <c r="F127" i="36"/>
  <c r="E127" i="36"/>
  <c r="D127" i="36"/>
  <c r="C127" i="36"/>
  <c r="B127" i="36"/>
  <c r="H126" i="36"/>
  <c r="G126" i="36"/>
  <c r="F126" i="36"/>
  <c r="E126" i="36"/>
  <c r="D126" i="36"/>
  <c r="C126" i="36"/>
  <c r="B126" i="36"/>
  <c r="H125" i="36"/>
  <c r="G125" i="36"/>
  <c r="F125" i="36"/>
  <c r="E125" i="36"/>
  <c r="D125" i="36"/>
  <c r="C125" i="36"/>
  <c r="B125" i="36"/>
  <c r="H102" i="36"/>
  <c r="G102" i="36"/>
  <c r="F102" i="36"/>
  <c r="E102" i="36"/>
  <c r="D102" i="36"/>
  <c r="C102" i="36"/>
  <c r="B102" i="36"/>
  <c r="H101" i="36"/>
  <c r="G101" i="36"/>
  <c r="F101" i="36"/>
  <c r="E101" i="36"/>
  <c r="D101" i="36"/>
  <c r="C101" i="36"/>
  <c r="B101" i="36"/>
  <c r="H100" i="36"/>
  <c r="G100" i="36"/>
  <c r="F100" i="36"/>
  <c r="E100" i="36"/>
  <c r="D100" i="36"/>
  <c r="C100" i="36"/>
  <c r="B100" i="36"/>
  <c r="H99" i="36"/>
  <c r="G99" i="36"/>
  <c r="F99" i="36"/>
  <c r="E99" i="36"/>
  <c r="D99" i="36"/>
  <c r="C99" i="36"/>
  <c r="B99" i="36"/>
  <c r="H98" i="36"/>
  <c r="G98" i="36"/>
  <c r="F98" i="36"/>
  <c r="E98" i="36"/>
  <c r="D98" i="36"/>
  <c r="C98" i="36"/>
  <c r="B98" i="36"/>
  <c r="H97" i="36"/>
  <c r="G97" i="36"/>
  <c r="F97" i="36"/>
  <c r="E97" i="36"/>
  <c r="D97" i="36"/>
  <c r="C97" i="36"/>
  <c r="B97" i="36"/>
  <c r="H96" i="36"/>
  <c r="G96" i="36"/>
  <c r="F96" i="36"/>
  <c r="E96" i="36"/>
  <c r="D96" i="36"/>
  <c r="C96" i="36"/>
  <c r="B96" i="36"/>
  <c r="H95" i="36"/>
  <c r="G95" i="36"/>
  <c r="F95" i="36"/>
  <c r="E95" i="36"/>
  <c r="D95" i="36"/>
  <c r="C95" i="36"/>
  <c r="B95" i="36"/>
  <c r="H94" i="36"/>
  <c r="G94" i="36"/>
  <c r="F94" i="36"/>
  <c r="E94" i="36"/>
  <c r="D94" i="36"/>
  <c r="C94" i="36"/>
  <c r="B94" i="36"/>
  <c r="H93" i="36"/>
  <c r="G93" i="36"/>
  <c r="F93" i="36"/>
  <c r="E93" i="36"/>
  <c r="D93" i="36"/>
  <c r="C93" i="36"/>
  <c r="B93" i="36"/>
  <c r="H92" i="36"/>
  <c r="G92" i="36"/>
  <c r="F92" i="36"/>
  <c r="E92" i="36"/>
  <c r="D92" i="36"/>
  <c r="C92" i="36"/>
  <c r="B92" i="36"/>
  <c r="H91" i="36"/>
  <c r="G91" i="36"/>
  <c r="F91" i="36"/>
  <c r="E91" i="36"/>
  <c r="D91" i="36"/>
  <c r="C91" i="36"/>
  <c r="B91" i="36"/>
  <c r="H90" i="36"/>
  <c r="G90" i="36"/>
  <c r="F90" i="36"/>
  <c r="E90" i="36"/>
  <c r="D90" i="36"/>
  <c r="C90" i="36"/>
  <c r="B90" i="36"/>
  <c r="H57" i="36" l="1"/>
  <c r="G57" i="36"/>
  <c r="F57" i="36"/>
  <c r="E57" i="36"/>
  <c r="D57" i="36"/>
  <c r="C57" i="36"/>
  <c r="B57" i="36"/>
  <c r="H56" i="36"/>
  <c r="G56" i="36"/>
  <c r="F56" i="36"/>
  <c r="E56" i="36"/>
  <c r="D56" i="36"/>
  <c r="C56" i="36"/>
  <c r="B56" i="36"/>
  <c r="H55" i="36"/>
  <c r="G55" i="36"/>
  <c r="F55" i="36"/>
  <c r="E55" i="36"/>
  <c r="D55" i="36"/>
  <c r="C55" i="36"/>
  <c r="B55" i="36"/>
  <c r="H54" i="36"/>
  <c r="G54" i="36"/>
  <c r="F54" i="36"/>
  <c r="E54" i="36"/>
  <c r="D54" i="36"/>
  <c r="C54" i="36"/>
  <c r="B54" i="36"/>
  <c r="H53" i="36" l="1"/>
  <c r="G53" i="36"/>
  <c r="F53" i="36"/>
  <c r="E53" i="36"/>
  <c r="D53" i="36"/>
  <c r="C53" i="36"/>
  <c r="B53" i="36"/>
  <c r="H52" i="36"/>
  <c r="G52" i="36"/>
  <c r="F52" i="36"/>
  <c r="E52" i="36"/>
  <c r="D52" i="36"/>
  <c r="C52" i="36"/>
  <c r="B52" i="36"/>
  <c r="H51" i="36"/>
  <c r="G51" i="36"/>
  <c r="F51" i="36"/>
  <c r="E51" i="36"/>
  <c r="D51" i="36"/>
  <c r="C51" i="36"/>
  <c r="B51" i="36"/>
  <c r="H50" i="36"/>
  <c r="G50" i="36"/>
  <c r="F50" i="36"/>
  <c r="E50" i="36"/>
  <c r="D50" i="36"/>
  <c r="C50" i="36"/>
  <c r="B50" i="36"/>
  <c r="H49" i="36"/>
  <c r="G49" i="36"/>
  <c r="F49" i="36"/>
  <c r="E49" i="36"/>
  <c r="D49" i="36"/>
  <c r="C49" i="36"/>
  <c r="B49" i="36"/>
  <c r="H48" i="36"/>
  <c r="G48" i="36"/>
  <c r="F48" i="36"/>
  <c r="E48" i="36"/>
  <c r="D48" i="36"/>
  <c r="C48" i="36"/>
  <c r="B48" i="36"/>
  <c r="H47" i="36"/>
  <c r="G47" i="36"/>
  <c r="F47" i="36"/>
  <c r="E47" i="36"/>
  <c r="D47" i="36"/>
  <c r="C47" i="36"/>
  <c r="B47" i="36"/>
  <c r="H32" i="36"/>
  <c r="G32" i="36"/>
  <c r="F32" i="36"/>
  <c r="E32" i="36"/>
  <c r="D32" i="36"/>
  <c r="C32" i="36"/>
  <c r="B32" i="36"/>
  <c r="H614" i="36" l="1"/>
  <c r="G614" i="36"/>
  <c r="F614" i="36"/>
  <c r="E614" i="36"/>
  <c r="D614" i="36"/>
  <c r="C614" i="36"/>
  <c r="B614" i="36"/>
  <c r="H613" i="36"/>
  <c r="G613" i="36"/>
  <c r="F613" i="36"/>
  <c r="E613" i="36"/>
  <c r="D613" i="36"/>
  <c r="C613" i="36"/>
  <c r="B613" i="36"/>
  <c r="H599" i="36"/>
  <c r="G599" i="36"/>
  <c r="F599" i="36"/>
  <c r="E599" i="36"/>
  <c r="D599" i="36"/>
  <c r="C599" i="36"/>
  <c r="B599" i="36"/>
  <c r="H598" i="36"/>
  <c r="G598" i="36"/>
  <c r="F598" i="36"/>
  <c r="E598" i="36"/>
  <c r="D598" i="36"/>
  <c r="C598" i="36"/>
  <c r="B598" i="36"/>
  <c r="H597" i="36"/>
  <c r="G597" i="36"/>
  <c r="F597" i="36"/>
  <c r="E597" i="36"/>
  <c r="D597" i="36"/>
  <c r="C597" i="36"/>
  <c r="B597" i="36"/>
  <c r="H596" i="36"/>
  <c r="G596" i="36"/>
  <c r="F596" i="36"/>
  <c r="E596" i="36"/>
  <c r="D596" i="36"/>
  <c r="C596" i="36"/>
  <c r="B596" i="36"/>
  <c r="H594" i="36"/>
  <c r="G594" i="36"/>
  <c r="F594" i="36"/>
  <c r="E594" i="36"/>
  <c r="D594" i="36"/>
  <c r="C594" i="36"/>
  <c r="B594" i="36"/>
  <c r="H593" i="36"/>
  <c r="G593" i="36"/>
  <c r="F593" i="36"/>
  <c r="E593" i="36"/>
  <c r="D593" i="36"/>
  <c r="C593" i="36"/>
  <c r="B593" i="36"/>
  <c r="H592" i="36"/>
  <c r="G592" i="36"/>
  <c r="F592" i="36"/>
  <c r="E592" i="36"/>
  <c r="D592" i="36"/>
  <c r="C592" i="36"/>
  <c r="B592" i="36"/>
  <c r="H586" i="36"/>
  <c r="G586" i="36"/>
  <c r="F586" i="36"/>
  <c r="E586" i="36"/>
  <c r="D586" i="36"/>
  <c r="C586" i="36"/>
  <c r="B586" i="36"/>
  <c r="H585" i="36"/>
  <c r="G585" i="36"/>
  <c r="F585" i="36"/>
  <c r="E585" i="36"/>
  <c r="D585" i="36"/>
  <c r="C585" i="36"/>
  <c r="B585" i="36"/>
  <c r="H584" i="36"/>
  <c r="G584" i="36"/>
  <c r="F584" i="36"/>
  <c r="E584" i="36"/>
  <c r="D584" i="36"/>
  <c r="C584" i="36"/>
  <c r="B584" i="36"/>
  <c r="H581" i="36"/>
  <c r="G581" i="36"/>
  <c r="F581" i="36"/>
  <c r="E581" i="36"/>
  <c r="D581" i="36"/>
  <c r="C581" i="36"/>
  <c r="B581" i="36"/>
  <c r="H580" i="36"/>
  <c r="G580" i="36"/>
  <c r="F580" i="36"/>
  <c r="E580" i="36"/>
  <c r="D580" i="36"/>
  <c r="C580" i="36"/>
  <c r="B580" i="36"/>
  <c r="H578" i="36"/>
  <c r="G578" i="36"/>
  <c r="F578" i="36"/>
  <c r="E578" i="36"/>
  <c r="D578" i="36"/>
  <c r="C578" i="36"/>
  <c r="B578" i="36"/>
  <c r="H577" i="36"/>
  <c r="G577" i="36"/>
  <c r="F577" i="36"/>
  <c r="E577" i="36"/>
  <c r="D577" i="36"/>
  <c r="C577" i="36"/>
  <c r="B577" i="36"/>
  <c r="H576" i="36"/>
  <c r="G576" i="36"/>
  <c r="F576" i="36"/>
  <c r="E576" i="36"/>
  <c r="D576" i="36"/>
  <c r="C576" i="36"/>
  <c r="B576" i="36"/>
  <c r="H575" i="36"/>
  <c r="G575" i="36"/>
  <c r="F575" i="36"/>
  <c r="E575" i="36"/>
  <c r="D575" i="36"/>
  <c r="C575" i="36"/>
  <c r="B575" i="36"/>
  <c r="H574" i="36"/>
  <c r="G574" i="36"/>
  <c r="F574" i="36"/>
  <c r="E574" i="36"/>
  <c r="D574" i="36"/>
  <c r="C574" i="36"/>
  <c r="B574" i="36"/>
  <c r="H573" i="36"/>
  <c r="G573" i="36"/>
  <c r="F573" i="36"/>
  <c r="E573" i="36"/>
  <c r="D573" i="36"/>
  <c r="C573" i="36"/>
  <c r="B573" i="36"/>
  <c r="H570" i="36"/>
  <c r="G570" i="36"/>
  <c r="F570" i="36"/>
  <c r="E570" i="36"/>
  <c r="D570" i="36"/>
  <c r="C570" i="36"/>
  <c r="B570" i="36"/>
  <c r="H569" i="36"/>
  <c r="G569" i="36"/>
  <c r="F569" i="36"/>
  <c r="E569" i="36"/>
  <c r="D569" i="36"/>
  <c r="C569" i="36"/>
  <c r="B569" i="36"/>
  <c r="H568" i="36"/>
  <c r="G568" i="36"/>
  <c r="F568" i="36"/>
  <c r="E568" i="36"/>
  <c r="D568" i="36"/>
  <c r="C568" i="36"/>
  <c r="B568" i="36"/>
  <c r="H566" i="36"/>
  <c r="G566" i="36"/>
  <c r="F566" i="36"/>
  <c r="E566" i="36"/>
  <c r="D566" i="36"/>
  <c r="C566" i="36"/>
  <c r="B566" i="36"/>
  <c r="H565" i="36"/>
  <c r="G565" i="36"/>
  <c r="F565" i="36"/>
  <c r="E565" i="36"/>
  <c r="D565" i="36"/>
  <c r="C565" i="36"/>
  <c r="B565" i="36"/>
  <c r="H564" i="36"/>
  <c r="G564" i="36"/>
  <c r="F564" i="36"/>
  <c r="E564" i="36"/>
  <c r="D564" i="36"/>
  <c r="C564" i="36"/>
  <c r="B564" i="36"/>
  <c r="H563" i="36"/>
  <c r="G563" i="36"/>
  <c r="F563" i="36"/>
  <c r="E563" i="36"/>
  <c r="D563" i="36"/>
  <c r="C563" i="36"/>
  <c r="B563" i="36"/>
  <c r="H562" i="36"/>
  <c r="G562" i="36"/>
  <c r="F562" i="36"/>
  <c r="E562" i="36"/>
  <c r="D562" i="36"/>
  <c r="C562" i="36"/>
  <c r="B562" i="36"/>
  <c r="H561" i="36"/>
  <c r="G561" i="36"/>
  <c r="F561" i="36"/>
  <c r="E561" i="36"/>
  <c r="D561" i="36"/>
  <c r="C561" i="36"/>
  <c r="B561" i="36"/>
  <c r="H560" i="36"/>
  <c r="G560" i="36"/>
  <c r="F560" i="36"/>
  <c r="E560" i="36"/>
  <c r="D560" i="36"/>
  <c r="C560" i="36"/>
  <c r="B560" i="36"/>
  <c r="H559" i="36"/>
  <c r="G559" i="36"/>
  <c r="F559" i="36"/>
  <c r="E559" i="36"/>
  <c r="D559" i="36"/>
  <c r="C559" i="36"/>
  <c r="B559" i="36"/>
  <c r="B558" i="36"/>
  <c r="C558" i="36"/>
  <c r="D558" i="36"/>
  <c r="E558" i="36"/>
  <c r="F558" i="36"/>
  <c r="G558" i="36"/>
  <c r="H558" i="36"/>
  <c r="H547" i="36"/>
  <c r="G547" i="36"/>
  <c r="F547" i="36"/>
  <c r="E547" i="36"/>
  <c r="D547" i="36"/>
  <c r="C547" i="36"/>
  <c r="B547" i="36"/>
  <c r="H546" i="36"/>
  <c r="G546" i="36"/>
  <c r="F546" i="36"/>
  <c r="E546" i="36"/>
  <c r="D546" i="36"/>
  <c r="C546" i="36"/>
  <c r="B546" i="36"/>
  <c r="H545" i="36"/>
  <c r="G545" i="36"/>
  <c r="F545" i="36"/>
  <c r="E545" i="36"/>
  <c r="D545" i="36"/>
  <c r="C545" i="36"/>
  <c r="B545" i="36"/>
  <c r="H544" i="36"/>
  <c r="G544" i="36"/>
  <c r="F544" i="36"/>
  <c r="E544" i="36"/>
  <c r="D544" i="36"/>
  <c r="C544" i="36"/>
  <c r="B544" i="36"/>
  <c r="H543" i="36"/>
  <c r="G543" i="36"/>
  <c r="F543" i="36"/>
  <c r="E543" i="36"/>
  <c r="D543" i="36"/>
  <c r="C543" i="36"/>
  <c r="B543" i="36"/>
  <c r="H542" i="36"/>
  <c r="G542" i="36"/>
  <c r="F542" i="36"/>
  <c r="E542" i="36"/>
  <c r="D542" i="36"/>
  <c r="C542" i="36"/>
  <c r="B542" i="36"/>
  <c r="H541" i="36"/>
  <c r="G541" i="36"/>
  <c r="F541" i="36"/>
  <c r="E541" i="36"/>
  <c r="D541" i="36"/>
  <c r="C541" i="36"/>
  <c r="B541" i="36"/>
  <c r="H540" i="36"/>
  <c r="G540" i="36"/>
  <c r="F540" i="36"/>
  <c r="E540" i="36"/>
  <c r="D540" i="36"/>
  <c r="C540" i="36"/>
  <c r="B540" i="36"/>
  <c r="H539" i="36"/>
  <c r="G539" i="36"/>
  <c r="F539" i="36"/>
  <c r="E539" i="36"/>
  <c r="D539" i="36"/>
  <c r="C539" i="36"/>
  <c r="B539" i="36"/>
  <c r="H538" i="36"/>
  <c r="G538" i="36"/>
  <c r="F538" i="36"/>
  <c r="E538" i="36"/>
  <c r="D538" i="36"/>
  <c r="C538" i="36"/>
  <c r="B538" i="36"/>
  <c r="H537" i="36"/>
  <c r="G537" i="36"/>
  <c r="F537" i="36"/>
  <c r="E537" i="36"/>
  <c r="D537" i="36"/>
  <c r="C537" i="36"/>
  <c r="B537" i="36"/>
  <c r="H536" i="36"/>
  <c r="G536" i="36"/>
  <c r="F536" i="36"/>
  <c r="E536" i="36"/>
  <c r="D536" i="36"/>
  <c r="C536" i="36"/>
  <c r="B536" i="36"/>
  <c r="H535" i="36"/>
  <c r="G535" i="36"/>
  <c r="F535" i="36"/>
  <c r="E535" i="36"/>
  <c r="D535" i="36"/>
  <c r="C535" i="36"/>
  <c r="B535" i="36"/>
  <c r="H533" i="36"/>
  <c r="G533" i="36"/>
  <c r="F533" i="36"/>
  <c r="E533" i="36"/>
  <c r="D533" i="36"/>
  <c r="C533" i="36"/>
  <c r="B533" i="36"/>
  <c r="H532" i="36"/>
  <c r="G532" i="36"/>
  <c r="F532" i="36"/>
  <c r="E532" i="36"/>
  <c r="D532" i="36"/>
  <c r="C532" i="36"/>
  <c r="B532" i="36"/>
  <c r="H531" i="36"/>
  <c r="G531" i="36"/>
  <c r="F531" i="36"/>
  <c r="E531" i="36"/>
  <c r="D531" i="36"/>
  <c r="C531" i="36"/>
  <c r="B531" i="36"/>
  <c r="H530" i="36"/>
  <c r="G530" i="36"/>
  <c r="F530" i="36"/>
  <c r="E530" i="36"/>
  <c r="D530" i="36"/>
  <c r="C530" i="36"/>
  <c r="B530" i="36"/>
  <c r="H529" i="36"/>
  <c r="G529" i="36"/>
  <c r="F529" i="36"/>
  <c r="E529" i="36"/>
  <c r="D529" i="36"/>
  <c r="C529" i="36"/>
  <c r="B529" i="36"/>
  <c r="H528" i="36"/>
  <c r="G528" i="36"/>
  <c r="F528" i="36"/>
  <c r="E528" i="36"/>
  <c r="D528" i="36"/>
  <c r="C528" i="36"/>
  <c r="B528" i="36"/>
  <c r="H526" i="36"/>
  <c r="G526" i="36"/>
  <c r="F526" i="36"/>
  <c r="E526" i="36"/>
  <c r="D526" i="36"/>
  <c r="C526" i="36"/>
  <c r="B526" i="36"/>
  <c r="H525" i="36"/>
  <c r="G525" i="36"/>
  <c r="F525" i="36"/>
  <c r="E525" i="36"/>
  <c r="D525" i="36"/>
  <c r="C525" i="36"/>
  <c r="B525" i="36"/>
  <c r="H524" i="36"/>
  <c r="G524" i="36"/>
  <c r="F524" i="36"/>
  <c r="E524" i="36"/>
  <c r="D524" i="36"/>
  <c r="C524" i="36"/>
  <c r="B524" i="36"/>
  <c r="H523" i="36"/>
  <c r="G523" i="36"/>
  <c r="F523" i="36"/>
  <c r="E523" i="36"/>
  <c r="D523" i="36"/>
  <c r="C523" i="36"/>
  <c r="B523" i="36"/>
  <c r="H522" i="36"/>
  <c r="G522" i="36"/>
  <c r="F522" i="36"/>
  <c r="E522" i="36"/>
  <c r="D522" i="36"/>
  <c r="C522" i="36"/>
  <c r="B522" i="36"/>
  <c r="H521" i="36"/>
  <c r="G521" i="36"/>
  <c r="F521" i="36"/>
  <c r="E521" i="36"/>
  <c r="D521" i="36"/>
  <c r="C521" i="36"/>
  <c r="B521" i="36"/>
  <c r="B520" i="36"/>
  <c r="C520" i="36"/>
  <c r="D520" i="36"/>
  <c r="E520" i="36"/>
  <c r="F520" i="36"/>
  <c r="G520" i="36"/>
  <c r="H520" i="36"/>
  <c r="H534" i="36"/>
  <c r="G534" i="36"/>
  <c r="F534" i="36"/>
  <c r="E534" i="36"/>
  <c r="D534" i="36"/>
  <c r="C534" i="36"/>
  <c r="B534" i="36"/>
  <c r="H527" i="36"/>
  <c r="G527" i="36"/>
  <c r="F527" i="36"/>
  <c r="E527" i="36"/>
  <c r="D527" i="36"/>
  <c r="C527" i="36"/>
  <c r="B527" i="36"/>
  <c r="H519" i="36"/>
  <c r="G519" i="36"/>
  <c r="F519" i="36"/>
  <c r="E519" i="36"/>
  <c r="D519" i="36"/>
  <c r="C519" i="36"/>
  <c r="B519" i="36"/>
  <c r="H491" i="36"/>
  <c r="G491" i="36"/>
  <c r="F491" i="36"/>
  <c r="E491" i="36"/>
  <c r="D491" i="36"/>
  <c r="C491" i="36"/>
  <c r="B491" i="36"/>
  <c r="H490" i="36"/>
  <c r="G490" i="36"/>
  <c r="F490" i="36"/>
  <c r="E490" i="36"/>
  <c r="D490" i="36"/>
  <c r="C490" i="36"/>
  <c r="B490" i="36"/>
  <c r="H489" i="36"/>
  <c r="G489" i="36"/>
  <c r="F489" i="36"/>
  <c r="E489" i="36"/>
  <c r="D489" i="36"/>
  <c r="C489" i="36"/>
  <c r="B489" i="36"/>
  <c r="H488" i="36"/>
  <c r="G488" i="36"/>
  <c r="F488" i="36"/>
  <c r="E488" i="36"/>
  <c r="D488" i="36"/>
  <c r="C488" i="36"/>
  <c r="B488" i="36"/>
  <c r="H487" i="36"/>
  <c r="G487" i="36"/>
  <c r="F487" i="36"/>
  <c r="E487" i="36"/>
  <c r="D487" i="36"/>
  <c r="C487" i="36"/>
  <c r="B487" i="36"/>
  <c r="H486" i="36"/>
  <c r="G486" i="36"/>
  <c r="F486" i="36"/>
  <c r="E486" i="36"/>
  <c r="D486" i="36"/>
  <c r="C486" i="36"/>
  <c r="B486" i="36"/>
  <c r="H477" i="36"/>
  <c r="G477" i="36"/>
  <c r="F477" i="36"/>
  <c r="E477" i="36"/>
  <c r="D477" i="36"/>
  <c r="C477" i="36"/>
  <c r="B477" i="36"/>
  <c r="H476" i="36"/>
  <c r="G476" i="36"/>
  <c r="F476" i="36"/>
  <c r="E476" i="36"/>
  <c r="D476" i="36"/>
  <c r="C476" i="36"/>
  <c r="B476" i="36"/>
  <c r="H475" i="36"/>
  <c r="G475" i="36"/>
  <c r="F475" i="36"/>
  <c r="E475" i="36"/>
  <c r="D475" i="36"/>
  <c r="C475" i="36"/>
  <c r="B475" i="36"/>
  <c r="H474" i="36"/>
  <c r="G474" i="36"/>
  <c r="F474" i="36"/>
  <c r="E474" i="36"/>
  <c r="D474" i="36"/>
  <c r="C474" i="36"/>
  <c r="B474" i="36"/>
  <c r="H473" i="36"/>
  <c r="G473" i="36"/>
  <c r="F473" i="36"/>
  <c r="E473" i="36"/>
  <c r="D473" i="36"/>
  <c r="C473" i="36"/>
  <c r="B473" i="36"/>
  <c r="H472" i="36"/>
  <c r="G472" i="36"/>
  <c r="F472" i="36"/>
  <c r="E472" i="36"/>
  <c r="D472" i="36"/>
  <c r="C472" i="36"/>
  <c r="B472" i="36"/>
  <c r="H471" i="36"/>
  <c r="G471" i="36"/>
  <c r="F471" i="36"/>
  <c r="E471" i="36"/>
  <c r="D471" i="36"/>
  <c r="C471" i="36"/>
  <c r="B471" i="36"/>
  <c r="H408" i="36"/>
  <c r="G408" i="36"/>
  <c r="F408" i="36"/>
  <c r="E408" i="36"/>
  <c r="D408" i="36"/>
  <c r="C408" i="36"/>
  <c r="B408" i="36"/>
  <c r="H407" i="36"/>
  <c r="G407" i="36"/>
  <c r="F407" i="36"/>
  <c r="E407" i="36"/>
  <c r="D407" i="36"/>
  <c r="C407" i="36"/>
  <c r="B407" i="36"/>
  <c r="H390" i="36"/>
  <c r="G390" i="36"/>
  <c r="F390" i="36"/>
  <c r="E390" i="36"/>
  <c r="D390" i="36"/>
  <c r="C390" i="36"/>
  <c r="B390" i="36"/>
  <c r="H362" i="36"/>
  <c r="G362" i="36"/>
  <c r="F362" i="36"/>
  <c r="E362" i="36"/>
  <c r="D362" i="36"/>
  <c r="C362" i="36"/>
  <c r="B362" i="36"/>
  <c r="H361" i="36"/>
  <c r="G361" i="36"/>
  <c r="F361" i="36"/>
  <c r="E361" i="36"/>
  <c r="D361" i="36"/>
  <c r="C361" i="36"/>
  <c r="B361" i="36"/>
  <c r="H360" i="36"/>
  <c r="G360" i="36"/>
  <c r="F360" i="36"/>
  <c r="E360" i="36"/>
  <c r="D360" i="36"/>
  <c r="C360" i="36"/>
  <c r="B360" i="36"/>
  <c r="H359" i="36"/>
  <c r="G359" i="36"/>
  <c r="F359" i="36"/>
  <c r="E359" i="36"/>
  <c r="D359" i="36"/>
  <c r="C359" i="36"/>
  <c r="B359" i="36"/>
  <c r="H358" i="36"/>
  <c r="G358" i="36"/>
  <c r="F358" i="36"/>
  <c r="E358" i="36"/>
  <c r="D358" i="36"/>
  <c r="C358" i="36"/>
  <c r="B358" i="36"/>
  <c r="H357" i="36"/>
  <c r="G357" i="36"/>
  <c r="F357" i="36"/>
  <c r="E357" i="36"/>
  <c r="D357" i="36"/>
  <c r="C357" i="36"/>
  <c r="B357" i="36"/>
  <c r="H356" i="36"/>
  <c r="G356" i="36"/>
  <c r="F356" i="36"/>
  <c r="E356" i="36"/>
  <c r="D356" i="36"/>
  <c r="C356" i="36"/>
  <c r="B356" i="36"/>
  <c r="H355" i="36"/>
  <c r="G355" i="36"/>
  <c r="F355" i="36"/>
  <c r="E355" i="36"/>
  <c r="D355" i="36"/>
  <c r="C355" i="36"/>
  <c r="B355" i="36"/>
  <c r="H354" i="36"/>
  <c r="G354" i="36"/>
  <c r="F354" i="36"/>
  <c r="E354" i="36"/>
  <c r="D354" i="36"/>
  <c r="C354" i="36"/>
  <c r="B354" i="36"/>
  <c r="H350" i="36"/>
  <c r="G350" i="36"/>
  <c r="F350" i="36"/>
  <c r="E350" i="36"/>
  <c r="D350" i="36"/>
  <c r="C350" i="36"/>
  <c r="B350" i="36"/>
  <c r="H349" i="36"/>
  <c r="G349" i="36"/>
  <c r="F349" i="36"/>
  <c r="E349" i="36"/>
  <c r="D349" i="36"/>
  <c r="C349" i="36"/>
  <c r="B349" i="36"/>
  <c r="H347" i="36"/>
  <c r="G347" i="36"/>
  <c r="F347" i="36"/>
  <c r="E347" i="36"/>
  <c r="D347" i="36"/>
  <c r="C347" i="36"/>
  <c r="B347" i="36"/>
  <c r="H346" i="36"/>
  <c r="G346" i="36"/>
  <c r="F346" i="36"/>
  <c r="E346" i="36"/>
  <c r="D346" i="36"/>
  <c r="C346" i="36"/>
  <c r="B346" i="36"/>
  <c r="H345" i="36"/>
  <c r="G345" i="36"/>
  <c r="F345" i="36"/>
  <c r="E345" i="36"/>
  <c r="D345" i="36"/>
  <c r="C345" i="36"/>
  <c r="B345" i="36"/>
  <c r="H344" i="36"/>
  <c r="G344" i="36"/>
  <c r="F344" i="36"/>
  <c r="E344" i="36"/>
  <c r="D344" i="36"/>
  <c r="C344" i="36"/>
  <c r="B344" i="36"/>
  <c r="H341" i="36"/>
  <c r="G341" i="36"/>
  <c r="F341" i="36"/>
  <c r="E341" i="36"/>
  <c r="D341" i="36"/>
  <c r="C341" i="36"/>
  <c r="B341" i="36"/>
  <c r="H340" i="36"/>
  <c r="G340" i="36"/>
  <c r="F340" i="36"/>
  <c r="E340" i="36"/>
  <c r="D340" i="36"/>
  <c r="C340" i="36"/>
  <c r="B340" i="36"/>
  <c r="H338" i="36"/>
  <c r="G338" i="36"/>
  <c r="F338" i="36"/>
  <c r="E338" i="36"/>
  <c r="D338" i="36"/>
  <c r="C338" i="36"/>
  <c r="B338" i="36"/>
  <c r="H337" i="36"/>
  <c r="G337" i="36"/>
  <c r="F337" i="36"/>
  <c r="E337" i="36"/>
  <c r="D337" i="36"/>
  <c r="C337" i="36"/>
  <c r="B337" i="36"/>
  <c r="H336" i="36"/>
  <c r="G336" i="36"/>
  <c r="F336" i="36"/>
  <c r="E336" i="36"/>
  <c r="D336" i="36"/>
  <c r="C336" i="36"/>
  <c r="B336" i="36"/>
  <c r="H335" i="36"/>
  <c r="G335" i="36"/>
  <c r="F335" i="36"/>
  <c r="E335" i="36"/>
  <c r="D335" i="36"/>
  <c r="C335" i="36"/>
  <c r="B335" i="36"/>
  <c r="H334" i="36"/>
  <c r="G334" i="36"/>
  <c r="F334" i="36"/>
  <c r="E334" i="36"/>
  <c r="D334" i="36"/>
  <c r="C334" i="36"/>
  <c r="B334" i="36"/>
  <c r="H329" i="36" l="1"/>
  <c r="G329" i="36"/>
  <c r="F329" i="36"/>
  <c r="E329" i="36"/>
  <c r="D329" i="36"/>
  <c r="C329" i="36"/>
  <c r="B329" i="36"/>
  <c r="H328" i="36"/>
  <c r="G328" i="36"/>
  <c r="F328" i="36"/>
  <c r="E328" i="36"/>
  <c r="D328" i="36"/>
  <c r="C328" i="36"/>
  <c r="B328" i="36"/>
  <c r="H327" i="36"/>
  <c r="G327" i="36"/>
  <c r="F327" i="36"/>
  <c r="E327" i="36"/>
  <c r="D327" i="36"/>
  <c r="C327" i="36"/>
  <c r="B327" i="36"/>
  <c r="H325" i="36"/>
  <c r="G325" i="36"/>
  <c r="F325" i="36"/>
  <c r="E325" i="36"/>
  <c r="D325" i="36"/>
  <c r="C325" i="36"/>
  <c r="B325" i="36"/>
  <c r="H324" i="36"/>
  <c r="G324" i="36"/>
  <c r="F324" i="36"/>
  <c r="E324" i="36"/>
  <c r="D324" i="36"/>
  <c r="C324" i="36"/>
  <c r="B324" i="36"/>
  <c r="H323" i="36"/>
  <c r="G323" i="36"/>
  <c r="F323" i="36"/>
  <c r="E323" i="36"/>
  <c r="D323" i="36"/>
  <c r="C323" i="36"/>
  <c r="B323" i="36"/>
  <c r="H322" i="36"/>
  <c r="G322" i="36"/>
  <c r="F322" i="36"/>
  <c r="E322" i="36"/>
  <c r="D322" i="36"/>
  <c r="C322" i="36"/>
  <c r="B322" i="36"/>
  <c r="H321" i="36"/>
  <c r="G321" i="36"/>
  <c r="F321" i="36"/>
  <c r="E321" i="36"/>
  <c r="D321" i="36"/>
  <c r="C321" i="36"/>
  <c r="B321" i="36"/>
  <c r="H316" i="36"/>
  <c r="G316" i="36"/>
  <c r="F316" i="36"/>
  <c r="E316" i="36"/>
  <c r="D316" i="36"/>
  <c r="C316" i="36"/>
  <c r="B316" i="36"/>
  <c r="H315" i="36"/>
  <c r="G315" i="36"/>
  <c r="F315" i="36"/>
  <c r="E315" i="36"/>
  <c r="D315" i="36"/>
  <c r="C315" i="36"/>
  <c r="B315" i="36"/>
  <c r="H314" i="36"/>
  <c r="G314" i="36"/>
  <c r="F314" i="36"/>
  <c r="E314" i="36"/>
  <c r="D314" i="36"/>
  <c r="C314" i="36"/>
  <c r="B314" i="36"/>
  <c r="H313" i="36"/>
  <c r="G313" i="36"/>
  <c r="F313" i="36"/>
  <c r="E313" i="36"/>
  <c r="D313" i="36"/>
  <c r="C313" i="36"/>
  <c r="B313" i="36"/>
  <c r="H312" i="36"/>
  <c r="G312" i="36"/>
  <c r="F312" i="36"/>
  <c r="E312" i="36"/>
  <c r="D312" i="36"/>
  <c r="C312" i="36"/>
  <c r="B312" i="36"/>
  <c r="H311" i="36"/>
  <c r="G311" i="36"/>
  <c r="F311" i="36"/>
  <c r="E311" i="36"/>
  <c r="D311" i="36"/>
  <c r="C311" i="36"/>
  <c r="B311" i="36"/>
  <c r="H310" i="36"/>
  <c r="G310" i="36"/>
  <c r="F310" i="36"/>
  <c r="E310" i="36"/>
  <c r="D310" i="36"/>
  <c r="C310" i="36"/>
  <c r="B310" i="36"/>
  <c r="H300" i="36"/>
  <c r="G300" i="36"/>
  <c r="F300" i="36"/>
  <c r="E300" i="36"/>
  <c r="D300" i="36"/>
  <c r="C300" i="36"/>
  <c r="B300" i="36"/>
  <c r="H299" i="36"/>
  <c r="G299" i="36"/>
  <c r="F299" i="36"/>
  <c r="E299" i="36"/>
  <c r="D299" i="36"/>
  <c r="C299" i="36"/>
  <c r="B299" i="36"/>
  <c r="H298" i="36"/>
  <c r="G298" i="36"/>
  <c r="F298" i="36"/>
  <c r="E298" i="36"/>
  <c r="D298" i="36"/>
  <c r="C298" i="36"/>
  <c r="B298" i="36"/>
  <c r="H297" i="36"/>
  <c r="G297" i="36"/>
  <c r="F297" i="36"/>
  <c r="E297" i="36"/>
  <c r="D297" i="36"/>
  <c r="C297" i="36"/>
  <c r="B297" i="36"/>
  <c r="H296" i="36"/>
  <c r="G296" i="36"/>
  <c r="F296" i="36"/>
  <c r="E296" i="36"/>
  <c r="D296" i="36"/>
  <c r="C296" i="36"/>
  <c r="B296" i="36"/>
  <c r="H295" i="36"/>
  <c r="G295" i="36"/>
  <c r="F295" i="36"/>
  <c r="E295" i="36"/>
  <c r="D295" i="36"/>
  <c r="C295" i="36"/>
  <c r="B295" i="36"/>
  <c r="H294" i="36"/>
  <c r="G294" i="36"/>
  <c r="F294" i="36"/>
  <c r="E294" i="36"/>
  <c r="D294" i="36"/>
  <c r="C294" i="36"/>
  <c r="B294" i="36"/>
  <c r="H293" i="36"/>
  <c r="G293" i="36"/>
  <c r="F293" i="36"/>
  <c r="E293" i="36"/>
  <c r="D293" i="36"/>
  <c r="C293" i="36"/>
  <c r="B293" i="36"/>
  <c r="H291" i="36"/>
  <c r="G291" i="36"/>
  <c r="F291" i="36"/>
  <c r="E291" i="36"/>
  <c r="D291" i="36"/>
  <c r="C291" i="36"/>
  <c r="B291" i="36"/>
  <c r="H290" i="36"/>
  <c r="G290" i="36"/>
  <c r="F290" i="36"/>
  <c r="E290" i="36"/>
  <c r="D290" i="36"/>
  <c r="C290" i="36"/>
  <c r="B290" i="36"/>
  <c r="H289" i="36"/>
  <c r="G289" i="36"/>
  <c r="F289" i="36"/>
  <c r="E289" i="36"/>
  <c r="D289" i="36"/>
  <c r="C289" i="36"/>
  <c r="B289" i="36"/>
  <c r="H288" i="36"/>
  <c r="G288" i="36"/>
  <c r="F288" i="36"/>
  <c r="E288" i="36"/>
  <c r="D288" i="36"/>
  <c r="C288" i="36"/>
  <c r="B288" i="36"/>
  <c r="H287" i="36"/>
  <c r="G287" i="36"/>
  <c r="F287" i="36"/>
  <c r="E287" i="36"/>
  <c r="D287" i="36"/>
  <c r="C287" i="36"/>
  <c r="B287" i="36"/>
  <c r="H286" i="36"/>
  <c r="G286" i="36"/>
  <c r="F286" i="36"/>
  <c r="E286" i="36"/>
  <c r="D286" i="36"/>
  <c r="C286" i="36"/>
  <c r="B286" i="36"/>
  <c r="H285" i="36"/>
  <c r="G285" i="36"/>
  <c r="F285" i="36"/>
  <c r="E285" i="36"/>
  <c r="D285" i="36"/>
  <c r="C285" i="36"/>
  <c r="B285" i="36"/>
  <c r="H284" i="36"/>
  <c r="G284" i="36"/>
  <c r="F284" i="36"/>
  <c r="E284" i="36"/>
  <c r="D284" i="36"/>
  <c r="C284" i="36"/>
  <c r="B284" i="36"/>
  <c r="H281" i="36"/>
  <c r="G281" i="36"/>
  <c r="F281" i="36"/>
  <c r="E281" i="36"/>
  <c r="D281" i="36"/>
  <c r="C281" i="36"/>
  <c r="B281" i="36"/>
  <c r="H280" i="36"/>
  <c r="G280" i="36"/>
  <c r="F280" i="36"/>
  <c r="E280" i="36"/>
  <c r="D280" i="36"/>
  <c r="C280" i="36"/>
  <c r="B280" i="36"/>
  <c r="H279" i="36"/>
  <c r="G279" i="36"/>
  <c r="F279" i="36"/>
  <c r="E279" i="36"/>
  <c r="D279" i="36"/>
  <c r="C279" i="36"/>
  <c r="B279" i="36"/>
  <c r="H278" i="36"/>
  <c r="G278" i="36"/>
  <c r="F278" i="36"/>
  <c r="E278" i="36"/>
  <c r="D278" i="36"/>
  <c r="C278" i="36"/>
  <c r="B278" i="36"/>
  <c r="H277" i="36"/>
  <c r="G277" i="36"/>
  <c r="F277" i="36"/>
  <c r="E277" i="36"/>
  <c r="D277" i="36"/>
  <c r="C277" i="36"/>
  <c r="B277" i="36"/>
  <c r="H276" i="36"/>
  <c r="G276" i="36"/>
  <c r="F276" i="36"/>
  <c r="E276" i="36"/>
  <c r="D276" i="36"/>
  <c r="C276" i="36"/>
  <c r="B276" i="36"/>
  <c r="H275" i="36"/>
  <c r="G275" i="36"/>
  <c r="F275" i="36"/>
  <c r="E275" i="36"/>
  <c r="D275" i="36"/>
  <c r="C275" i="36"/>
  <c r="B275" i="36"/>
  <c r="H274" i="36"/>
  <c r="G274" i="36"/>
  <c r="F274" i="36"/>
  <c r="E274" i="36"/>
  <c r="D274" i="36"/>
  <c r="C274" i="36"/>
  <c r="B274" i="36"/>
  <c r="H273" i="36"/>
  <c r="G273" i="36"/>
  <c r="F273" i="36"/>
  <c r="E273" i="36"/>
  <c r="D273" i="36"/>
  <c r="C273" i="36"/>
  <c r="B273" i="36"/>
  <c r="H272" i="36"/>
  <c r="G272" i="36"/>
  <c r="F272" i="36"/>
  <c r="E272" i="36"/>
  <c r="D272" i="36"/>
  <c r="C272" i="36"/>
  <c r="B272" i="36"/>
  <c r="H271" i="36"/>
  <c r="G271" i="36"/>
  <c r="F271" i="36"/>
  <c r="E271" i="36"/>
  <c r="D271" i="36"/>
  <c r="C271" i="36"/>
  <c r="B271" i="36"/>
  <c r="H270" i="36"/>
  <c r="G270" i="36"/>
  <c r="F270" i="36"/>
  <c r="E270" i="36"/>
  <c r="D270" i="36"/>
  <c r="C270" i="36"/>
  <c r="B270" i="36"/>
  <c r="H269" i="36"/>
  <c r="G269" i="36"/>
  <c r="F269" i="36"/>
  <c r="E269" i="36"/>
  <c r="D269" i="36"/>
  <c r="C269" i="36"/>
  <c r="B269" i="36"/>
  <c r="H268" i="36"/>
  <c r="G268" i="36"/>
  <c r="F268" i="36"/>
  <c r="E268" i="36"/>
  <c r="D268" i="36"/>
  <c r="C268" i="36"/>
  <c r="B268" i="36"/>
  <c r="H267" i="36"/>
  <c r="G267" i="36"/>
  <c r="F267" i="36"/>
  <c r="E267" i="36"/>
  <c r="D267" i="36"/>
  <c r="C267" i="36"/>
  <c r="B267" i="36"/>
  <c r="H266" i="36"/>
  <c r="G266" i="36"/>
  <c r="F266" i="36"/>
  <c r="E266" i="36"/>
  <c r="D266" i="36"/>
  <c r="C266" i="36"/>
  <c r="B266" i="36"/>
  <c r="H265" i="36"/>
  <c r="G265" i="36"/>
  <c r="F265" i="36"/>
  <c r="E265" i="36"/>
  <c r="D265" i="36"/>
  <c r="C265" i="36"/>
  <c r="B265" i="36"/>
  <c r="H264" i="36"/>
  <c r="G264" i="36"/>
  <c r="F264" i="36"/>
  <c r="E264" i="36"/>
  <c r="D264" i="36"/>
  <c r="C264" i="36"/>
  <c r="B264" i="36"/>
  <c r="H263" i="36"/>
  <c r="G263" i="36"/>
  <c r="F263" i="36"/>
  <c r="E263" i="36"/>
  <c r="D263" i="36"/>
  <c r="C263" i="36"/>
  <c r="B263" i="36"/>
  <c r="H262" i="36"/>
  <c r="G262" i="36"/>
  <c r="F262" i="36"/>
  <c r="E262" i="36"/>
  <c r="D262" i="36"/>
  <c r="C262" i="36"/>
  <c r="B262" i="36"/>
  <c r="H261" i="36"/>
  <c r="G261" i="36"/>
  <c r="F261" i="36"/>
  <c r="E261" i="36"/>
  <c r="D261" i="36"/>
  <c r="C261" i="36"/>
  <c r="B261" i="36"/>
  <c r="H260" i="36"/>
  <c r="G260" i="36"/>
  <c r="F260" i="36"/>
  <c r="E260" i="36"/>
  <c r="D260" i="36"/>
  <c r="C260" i="36"/>
  <c r="B260" i="36"/>
  <c r="H259" i="36"/>
  <c r="G259" i="36"/>
  <c r="F259" i="36"/>
  <c r="E259" i="36"/>
  <c r="D259" i="36"/>
  <c r="C259" i="36"/>
  <c r="B259" i="36"/>
  <c r="H258" i="36"/>
  <c r="G258" i="36"/>
  <c r="F258" i="36"/>
  <c r="E258" i="36"/>
  <c r="D258" i="36"/>
  <c r="C258" i="36"/>
  <c r="B258" i="36"/>
  <c r="H257" i="36"/>
  <c r="G257" i="36"/>
  <c r="F257" i="36"/>
  <c r="E257" i="36"/>
  <c r="D257" i="36"/>
  <c r="C257" i="36"/>
  <c r="B257" i="36"/>
  <c r="H256" i="36"/>
  <c r="G256" i="36"/>
  <c r="F256" i="36"/>
  <c r="E256" i="36"/>
  <c r="D256" i="36"/>
  <c r="C256" i="36"/>
  <c r="B256" i="36"/>
  <c r="H255" i="36"/>
  <c r="G255" i="36"/>
  <c r="F255" i="36"/>
  <c r="E255" i="36"/>
  <c r="D255" i="36"/>
  <c r="C255" i="36"/>
  <c r="B255" i="36"/>
  <c r="H254" i="36"/>
  <c r="G254" i="36"/>
  <c r="F254" i="36"/>
  <c r="E254" i="36"/>
  <c r="D254" i="36"/>
  <c r="C254" i="36"/>
  <c r="B254" i="36"/>
  <c r="H253" i="36"/>
  <c r="G253" i="36"/>
  <c r="F253" i="36"/>
  <c r="E253" i="36"/>
  <c r="D253" i="36"/>
  <c r="C253" i="36"/>
  <c r="B253" i="36"/>
  <c r="H252" i="36"/>
  <c r="G252" i="36"/>
  <c r="F252" i="36"/>
  <c r="E252" i="36"/>
  <c r="D252" i="36"/>
  <c r="C252" i="36"/>
  <c r="B252" i="36"/>
  <c r="H251" i="36"/>
  <c r="G251" i="36"/>
  <c r="F251" i="36"/>
  <c r="E251" i="36"/>
  <c r="D251" i="36"/>
  <c r="C251" i="36"/>
  <c r="B251" i="36"/>
  <c r="H250" i="36"/>
  <c r="G250" i="36"/>
  <c r="F250" i="36"/>
  <c r="E250" i="36"/>
  <c r="D250" i="36"/>
  <c r="C250" i="36"/>
  <c r="B250" i="36"/>
  <c r="H249" i="36"/>
  <c r="G249" i="36"/>
  <c r="F249" i="36"/>
  <c r="E249" i="36"/>
  <c r="D249" i="36"/>
  <c r="C249" i="36"/>
  <c r="B249" i="36"/>
  <c r="H248" i="36"/>
  <c r="G248" i="36"/>
  <c r="F248" i="36"/>
  <c r="E248" i="36"/>
  <c r="D248" i="36"/>
  <c r="C248" i="36"/>
  <c r="B248" i="36"/>
  <c r="H246" i="36"/>
  <c r="G246" i="36"/>
  <c r="F246" i="36"/>
  <c r="E246" i="36"/>
  <c r="D246" i="36"/>
  <c r="C246" i="36"/>
  <c r="B246" i="36"/>
  <c r="H245" i="36"/>
  <c r="G245" i="36"/>
  <c r="F245" i="36"/>
  <c r="E245" i="36"/>
  <c r="D245" i="36"/>
  <c r="C245" i="36"/>
  <c r="B245" i="36"/>
  <c r="H244" i="36"/>
  <c r="G244" i="36"/>
  <c r="F244" i="36"/>
  <c r="E244" i="36"/>
  <c r="D244" i="36"/>
  <c r="C244" i="36"/>
  <c r="B244" i="36"/>
  <c r="H242" i="36"/>
  <c r="G242" i="36"/>
  <c r="F242" i="36"/>
  <c r="E242" i="36"/>
  <c r="D242" i="36"/>
  <c r="C242" i="36"/>
  <c r="B242" i="36"/>
  <c r="H241" i="36"/>
  <c r="G241" i="36"/>
  <c r="F241" i="36"/>
  <c r="E241" i="36"/>
  <c r="D241" i="36"/>
  <c r="C241" i="36"/>
  <c r="B241" i="36"/>
  <c r="H240" i="36"/>
  <c r="G240" i="36"/>
  <c r="F240" i="36"/>
  <c r="E240" i="36"/>
  <c r="D240" i="36"/>
  <c r="C240" i="36"/>
  <c r="B240" i="36"/>
  <c r="H239" i="36"/>
  <c r="G239" i="36"/>
  <c r="F239" i="36"/>
  <c r="E239" i="36"/>
  <c r="D239" i="36"/>
  <c r="C239" i="36"/>
  <c r="B239" i="36"/>
  <c r="H236" i="36"/>
  <c r="G236" i="36"/>
  <c r="F236" i="36"/>
  <c r="E236" i="36"/>
  <c r="D236" i="36"/>
  <c r="C236" i="36"/>
  <c r="B236" i="36"/>
  <c r="H235" i="36"/>
  <c r="G235" i="36"/>
  <c r="F235" i="36"/>
  <c r="E235" i="36"/>
  <c r="D235" i="36"/>
  <c r="C235" i="36"/>
  <c r="B235" i="36"/>
  <c r="H234" i="36"/>
  <c r="G234" i="36"/>
  <c r="F234" i="36"/>
  <c r="E234" i="36"/>
  <c r="D234" i="36"/>
  <c r="C234" i="36"/>
  <c r="B234" i="36"/>
  <c r="H233" i="36"/>
  <c r="G233" i="36"/>
  <c r="F233" i="36"/>
  <c r="E233" i="36"/>
  <c r="D233" i="36"/>
  <c r="C233" i="36"/>
  <c r="B233" i="36"/>
  <c r="H243" i="36"/>
  <c r="G243" i="36"/>
  <c r="F243" i="36"/>
  <c r="E243" i="36"/>
  <c r="D243" i="36"/>
  <c r="C243" i="36"/>
  <c r="B243" i="36"/>
  <c r="H232" i="36"/>
  <c r="G232" i="36"/>
  <c r="F232" i="36"/>
  <c r="E232" i="36"/>
  <c r="D232" i="36"/>
  <c r="C232" i="36"/>
  <c r="B232" i="36"/>
  <c r="H231" i="36"/>
  <c r="G231" i="36"/>
  <c r="F231" i="36"/>
  <c r="E231" i="36"/>
  <c r="D231" i="36"/>
  <c r="C231" i="36"/>
  <c r="B231" i="36"/>
  <c r="H230" i="36"/>
  <c r="G230" i="36"/>
  <c r="F230" i="36"/>
  <c r="E230" i="36"/>
  <c r="D230" i="36"/>
  <c r="C230" i="36"/>
  <c r="B230" i="36"/>
  <c r="H229" i="36"/>
  <c r="G229" i="36"/>
  <c r="F229" i="36"/>
  <c r="E229" i="36"/>
  <c r="D229" i="36"/>
  <c r="C229" i="36"/>
  <c r="B229" i="36"/>
  <c r="H228" i="36"/>
  <c r="G228" i="36"/>
  <c r="F228" i="36"/>
  <c r="E228" i="36"/>
  <c r="D228" i="36"/>
  <c r="C228" i="36"/>
  <c r="B228" i="36"/>
  <c r="H209" i="36"/>
  <c r="G209" i="36"/>
  <c r="F209" i="36"/>
  <c r="E209" i="36"/>
  <c r="D209" i="36"/>
  <c r="C209" i="36"/>
  <c r="B209" i="36"/>
  <c r="H208" i="36"/>
  <c r="G208" i="36"/>
  <c r="F208" i="36"/>
  <c r="E208" i="36"/>
  <c r="D208" i="36"/>
  <c r="C208" i="36"/>
  <c r="B208" i="36"/>
  <c r="H207" i="36"/>
  <c r="G207" i="36"/>
  <c r="F207" i="36"/>
  <c r="E207" i="36"/>
  <c r="D207" i="36"/>
  <c r="C207" i="36"/>
  <c r="B207" i="36"/>
  <c r="H206" i="36"/>
  <c r="G206" i="36"/>
  <c r="F206" i="36"/>
  <c r="E206" i="36"/>
  <c r="D206" i="36"/>
  <c r="C206" i="36"/>
  <c r="B206" i="36"/>
  <c r="H205" i="36"/>
  <c r="G205" i="36"/>
  <c r="F205" i="36"/>
  <c r="E205" i="36"/>
  <c r="D205" i="36"/>
  <c r="C205" i="36"/>
  <c r="B205" i="36"/>
  <c r="H204" i="36"/>
  <c r="G204" i="36"/>
  <c r="F204" i="36"/>
  <c r="E204" i="36"/>
  <c r="D204" i="36"/>
  <c r="C204" i="36"/>
  <c r="B204" i="36"/>
  <c r="H122" i="36"/>
  <c r="G122" i="36"/>
  <c r="F122" i="36"/>
  <c r="E122" i="36"/>
  <c r="D122" i="36"/>
  <c r="C122" i="36"/>
  <c r="B122" i="36"/>
  <c r="H121" i="36"/>
  <c r="G121" i="36"/>
  <c r="F121" i="36"/>
  <c r="E121" i="36"/>
  <c r="D121" i="36"/>
  <c r="C121" i="36"/>
  <c r="B121" i="36"/>
  <c r="H119" i="36"/>
  <c r="G119" i="36"/>
  <c r="F119" i="36"/>
  <c r="E119" i="36"/>
  <c r="D119" i="36"/>
  <c r="C119" i="36"/>
  <c r="B119" i="36"/>
  <c r="H118" i="36"/>
  <c r="G118" i="36"/>
  <c r="F118" i="36"/>
  <c r="E118" i="36"/>
  <c r="D118" i="36"/>
  <c r="C118" i="36"/>
  <c r="B118" i="36"/>
  <c r="H117" i="36"/>
  <c r="G117" i="36"/>
  <c r="F117" i="36"/>
  <c r="E117" i="36"/>
  <c r="D117" i="36"/>
  <c r="C117" i="36"/>
  <c r="B117" i="36"/>
  <c r="H89" i="36" l="1"/>
  <c r="G89" i="36"/>
  <c r="F89" i="36"/>
  <c r="E89" i="36"/>
  <c r="D89" i="36"/>
  <c r="C89" i="36"/>
  <c r="B89" i="36"/>
  <c r="H88" i="36"/>
  <c r="G88" i="36"/>
  <c r="F88" i="36"/>
  <c r="E88" i="36"/>
  <c r="D88" i="36"/>
  <c r="C88" i="36"/>
  <c r="B88" i="36"/>
  <c r="H87" i="36"/>
  <c r="G87" i="36"/>
  <c r="F87" i="36"/>
  <c r="E87" i="36"/>
  <c r="D87" i="36"/>
  <c r="C87" i="36"/>
  <c r="B87" i="36"/>
  <c r="H86" i="36"/>
  <c r="G86" i="36"/>
  <c r="F86" i="36"/>
  <c r="E86" i="36"/>
  <c r="D86" i="36"/>
  <c r="C86" i="36"/>
  <c r="B86" i="36"/>
  <c r="H85" i="36"/>
  <c r="G85" i="36"/>
  <c r="F85" i="36"/>
  <c r="E85" i="36"/>
  <c r="D85" i="36"/>
  <c r="C85" i="36"/>
  <c r="B85" i="36"/>
  <c r="H84" i="36"/>
  <c r="G84" i="36"/>
  <c r="F84" i="36"/>
  <c r="E84" i="36"/>
  <c r="D84" i="36"/>
  <c r="C84" i="36"/>
  <c r="B84" i="36"/>
  <c r="H83" i="36"/>
  <c r="G83" i="36"/>
  <c r="F83" i="36"/>
  <c r="E83" i="36"/>
  <c r="D83" i="36"/>
  <c r="C83" i="36"/>
  <c r="B83" i="36"/>
  <c r="H82" i="36"/>
  <c r="G82" i="36"/>
  <c r="F82" i="36"/>
  <c r="E82" i="36"/>
  <c r="D82" i="36"/>
  <c r="C82" i="36"/>
  <c r="B82" i="36"/>
  <c r="H81" i="36"/>
  <c r="G81" i="36"/>
  <c r="F81" i="36"/>
  <c r="E81" i="36"/>
  <c r="D81" i="36"/>
  <c r="C81" i="36"/>
  <c r="B81" i="36"/>
  <c r="H80" i="36"/>
  <c r="G80" i="36"/>
  <c r="F80" i="36"/>
  <c r="E80" i="36"/>
  <c r="D80" i="36"/>
  <c r="C80" i="36"/>
  <c r="B80" i="36"/>
  <c r="H79" i="36"/>
  <c r="G79" i="36"/>
  <c r="F79" i="36"/>
  <c r="E79" i="36"/>
  <c r="D79" i="36"/>
  <c r="C79" i="36"/>
  <c r="B79" i="36"/>
  <c r="H78" i="36"/>
  <c r="G78" i="36"/>
  <c r="F78" i="36"/>
  <c r="E78" i="36"/>
  <c r="D78" i="36"/>
  <c r="C78" i="36"/>
  <c r="B78" i="36"/>
  <c r="H77" i="36"/>
  <c r="G77" i="36"/>
  <c r="F77" i="36"/>
  <c r="E77" i="36"/>
  <c r="D77" i="36"/>
  <c r="C77" i="36"/>
  <c r="B77" i="36"/>
  <c r="H76" i="36"/>
  <c r="G76" i="36"/>
  <c r="F76" i="36"/>
  <c r="E76" i="36"/>
  <c r="D76" i="36"/>
  <c r="C76" i="36"/>
  <c r="B76" i="36"/>
  <c r="H75" i="36"/>
  <c r="G75" i="36"/>
  <c r="F75" i="36"/>
  <c r="E75" i="36"/>
  <c r="D75" i="36"/>
  <c r="C75" i="36"/>
  <c r="B75" i="36"/>
  <c r="H74" i="36"/>
  <c r="G74" i="36"/>
  <c r="F74" i="36"/>
  <c r="E74" i="36"/>
  <c r="D74" i="36"/>
  <c r="C74" i="36"/>
  <c r="B74" i="36"/>
  <c r="H73" i="36"/>
  <c r="G73" i="36"/>
  <c r="F73" i="36"/>
  <c r="E73" i="36"/>
  <c r="D73" i="36"/>
  <c r="C73" i="36"/>
  <c r="B73" i="36"/>
  <c r="H72" i="36"/>
  <c r="G72" i="36"/>
  <c r="F72" i="36"/>
  <c r="E72" i="36"/>
  <c r="D72" i="36"/>
  <c r="C72" i="36"/>
  <c r="B72" i="36"/>
  <c r="H71" i="36"/>
  <c r="G71" i="36"/>
  <c r="F71" i="36"/>
  <c r="E71" i="36"/>
  <c r="D71" i="36"/>
  <c r="C71" i="36"/>
  <c r="B71" i="36"/>
  <c r="H70" i="36"/>
  <c r="G70" i="36"/>
  <c r="F70" i="36"/>
  <c r="E70" i="36"/>
  <c r="D70" i="36"/>
  <c r="C70" i="36"/>
  <c r="B70" i="36"/>
  <c r="H69" i="36"/>
  <c r="G69" i="36"/>
  <c r="F69" i="36"/>
  <c r="E69" i="36"/>
  <c r="D69" i="36"/>
  <c r="C69" i="36"/>
  <c r="B69" i="36"/>
  <c r="H68" i="36"/>
  <c r="G68" i="36"/>
  <c r="F68" i="36"/>
  <c r="E68" i="36"/>
  <c r="D68" i="36"/>
  <c r="C68" i="36"/>
  <c r="B68" i="36"/>
  <c r="H67" i="36"/>
  <c r="G67" i="36"/>
  <c r="F67" i="36"/>
  <c r="E67" i="36"/>
  <c r="D67" i="36"/>
  <c r="C67" i="36"/>
  <c r="B67" i="36"/>
  <c r="H66" i="36"/>
  <c r="G66" i="36"/>
  <c r="F66" i="36"/>
  <c r="E66" i="36"/>
  <c r="D66" i="36"/>
  <c r="C66" i="36"/>
  <c r="B66" i="36"/>
  <c r="H65" i="36"/>
  <c r="G65" i="36"/>
  <c r="F65" i="36"/>
  <c r="E65" i="36"/>
  <c r="D65" i="36"/>
  <c r="C65" i="36"/>
  <c r="B65" i="36"/>
  <c r="H64" i="36"/>
  <c r="G64" i="36"/>
  <c r="F64" i="36"/>
  <c r="E64" i="36"/>
  <c r="D64" i="36"/>
  <c r="C64" i="36"/>
  <c r="B64" i="36"/>
  <c r="H63" i="36"/>
  <c r="G63" i="36"/>
  <c r="F63" i="36"/>
  <c r="E63" i="36"/>
  <c r="D63" i="36"/>
  <c r="C63" i="36"/>
  <c r="B63" i="36"/>
  <c r="H61" i="36"/>
  <c r="G61" i="36"/>
  <c r="F61" i="36"/>
  <c r="E61" i="36"/>
  <c r="D61" i="36"/>
  <c r="C61" i="36"/>
  <c r="B61" i="36"/>
  <c r="H60" i="36"/>
  <c r="G60" i="36"/>
  <c r="F60" i="36"/>
  <c r="E60" i="36"/>
  <c r="D60" i="36"/>
  <c r="C60" i="36"/>
  <c r="B60" i="36"/>
  <c r="H59" i="36"/>
  <c r="G59" i="36"/>
  <c r="F59" i="36"/>
  <c r="E59" i="36"/>
  <c r="D59" i="36"/>
  <c r="C59" i="36"/>
  <c r="B59" i="36"/>
  <c r="H58" i="36"/>
  <c r="G58" i="36"/>
  <c r="F58" i="36"/>
  <c r="E58" i="36"/>
  <c r="D58" i="36"/>
  <c r="C58" i="36"/>
  <c r="B58" i="36"/>
  <c r="H46" i="36"/>
  <c r="G46" i="36"/>
  <c r="F46" i="36"/>
  <c r="E46" i="36"/>
  <c r="D46" i="36"/>
  <c r="C46" i="36"/>
  <c r="B46" i="36"/>
  <c r="H42" i="36"/>
  <c r="G42" i="36"/>
  <c r="F42" i="36"/>
  <c r="E42" i="36"/>
  <c r="D42" i="36"/>
  <c r="C42" i="36"/>
  <c r="B42" i="36"/>
  <c r="H43" i="36"/>
  <c r="G43" i="36"/>
  <c r="F43" i="36"/>
  <c r="E43" i="36"/>
  <c r="D43" i="36"/>
  <c r="C43" i="36"/>
  <c r="B43" i="36"/>
  <c r="H41" i="36"/>
  <c r="G41" i="36"/>
  <c r="F41" i="36"/>
  <c r="E41" i="36"/>
  <c r="D41" i="36"/>
  <c r="C41" i="36"/>
  <c r="B41" i="36"/>
  <c r="H40" i="36"/>
  <c r="G40" i="36"/>
  <c r="F40" i="36"/>
  <c r="E40" i="36"/>
  <c r="D40" i="36"/>
  <c r="C40" i="36"/>
  <c r="B40" i="36"/>
  <c r="H39" i="36"/>
  <c r="G39" i="36"/>
  <c r="F39" i="36"/>
  <c r="E39" i="36"/>
  <c r="D39" i="36"/>
  <c r="C39" i="36"/>
  <c r="B39" i="36"/>
  <c r="H38" i="36"/>
  <c r="G38" i="36"/>
  <c r="F38" i="36"/>
  <c r="E38" i="36"/>
  <c r="D38" i="36"/>
  <c r="C38" i="36"/>
  <c r="B38" i="36"/>
  <c r="H35" i="36"/>
  <c r="G35" i="36"/>
  <c r="F35" i="36"/>
  <c r="E35" i="36"/>
  <c r="D35" i="36"/>
  <c r="C35" i="36"/>
  <c r="B35" i="36"/>
  <c r="H34" i="36"/>
  <c r="G34" i="36"/>
  <c r="F34" i="36"/>
  <c r="E34" i="36"/>
  <c r="D34" i="36"/>
  <c r="C34" i="36"/>
  <c r="B34" i="36"/>
  <c r="H33" i="36"/>
  <c r="G33" i="36"/>
  <c r="F33" i="36"/>
  <c r="E33" i="36"/>
  <c r="D33" i="36"/>
  <c r="C33" i="36"/>
  <c r="B33" i="36"/>
  <c r="H29" i="36"/>
  <c r="G29" i="36"/>
  <c r="F29" i="36"/>
  <c r="E29" i="36"/>
  <c r="D29" i="36"/>
  <c r="C29" i="36"/>
  <c r="B29" i="36"/>
  <c r="H28" i="36"/>
  <c r="G28" i="36"/>
  <c r="F28" i="36"/>
  <c r="E28" i="36"/>
  <c r="D28" i="36"/>
  <c r="C28" i="36"/>
  <c r="B28" i="36"/>
  <c r="H22" i="36"/>
  <c r="G22" i="36"/>
  <c r="F22" i="36"/>
  <c r="E22" i="36"/>
  <c r="D22" i="36"/>
  <c r="C22" i="36"/>
  <c r="B22" i="36"/>
  <c r="H21" i="36"/>
  <c r="G21" i="36"/>
  <c r="F21" i="36"/>
  <c r="E21" i="36"/>
  <c r="D21" i="36"/>
  <c r="C21" i="36"/>
  <c r="B21" i="36"/>
  <c r="H20" i="36"/>
  <c r="G20" i="36"/>
  <c r="F20" i="36"/>
  <c r="E20" i="36"/>
  <c r="D20" i="36"/>
  <c r="C20" i="36"/>
  <c r="B20" i="36"/>
  <c r="H19" i="36"/>
  <c r="G19" i="36"/>
  <c r="F19" i="36"/>
  <c r="E19" i="36"/>
  <c r="D19" i="36"/>
  <c r="C19" i="36"/>
  <c r="B19" i="36"/>
  <c r="H18" i="36"/>
  <c r="G18" i="36"/>
  <c r="F18" i="36"/>
  <c r="E18" i="36"/>
  <c r="D18" i="36"/>
  <c r="C18" i="36"/>
  <c r="B18" i="36"/>
  <c r="H17" i="36"/>
  <c r="G17" i="36"/>
  <c r="F17" i="36"/>
  <c r="E17" i="36"/>
  <c r="D17" i="36"/>
  <c r="C17" i="36"/>
  <c r="B17" i="36"/>
  <c r="H16" i="36"/>
  <c r="G16" i="36"/>
  <c r="F16" i="36"/>
  <c r="E16" i="36"/>
  <c r="D16" i="36"/>
  <c r="C16" i="36"/>
  <c r="B16" i="36"/>
  <c r="H15" i="36"/>
  <c r="G15" i="36"/>
  <c r="F15" i="36"/>
  <c r="E15" i="36"/>
  <c r="D15" i="36"/>
  <c r="C15" i="36"/>
  <c r="B15" i="36"/>
  <c r="H10" i="36"/>
  <c r="G10" i="36"/>
  <c r="F10" i="36"/>
  <c r="E10" i="36"/>
  <c r="D10" i="36"/>
  <c r="C10" i="36"/>
  <c r="B10" i="36"/>
  <c r="H9" i="36"/>
  <c r="G9" i="36"/>
  <c r="F9" i="36"/>
  <c r="E9" i="36"/>
  <c r="D9" i="36"/>
  <c r="C9" i="36"/>
  <c r="B9" i="36"/>
  <c r="H8" i="36"/>
  <c r="G8" i="36"/>
  <c r="F8" i="36"/>
  <c r="E8" i="36"/>
  <c r="D8" i="36"/>
  <c r="C8" i="36"/>
  <c r="B8" i="36"/>
  <c r="H7" i="36"/>
  <c r="G7" i="36"/>
  <c r="F7" i="36"/>
  <c r="E7" i="36"/>
  <c r="D7" i="36"/>
  <c r="C7" i="36"/>
  <c r="B7" i="36"/>
  <c r="H6" i="36"/>
  <c r="G6" i="36"/>
  <c r="F6" i="36"/>
  <c r="E6" i="36"/>
  <c r="D6" i="36"/>
  <c r="C6" i="36"/>
  <c r="B6" i="36"/>
  <c r="H616" i="36" l="1"/>
  <c r="G616" i="36"/>
  <c r="F616" i="36"/>
  <c r="E616" i="36"/>
  <c r="D616" i="36"/>
  <c r="C616" i="36"/>
  <c r="B616" i="36"/>
  <c r="H612" i="36"/>
  <c r="G612" i="36"/>
  <c r="F612" i="36"/>
  <c r="E612" i="36"/>
  <c r="D612" i="36"/>
  <c r="C612" i="36"/>
  <c r="B612" i="36"/>
  <c r="H609" i="36"/>
  <c r="G609" i="36"/>
  <c r="F609" i="36"/>
  <c r="E609" i="36"/>
  <c r="D609" i="36"/>
  <c r="C609" i="36"/>
  <c r="B609" i="36"/>
  <c r="H606" i="36"/>
  <c r="G606" i="36"/>
  <c r="F606" i="36"/>
  <c r="E606" i="36"/>
  <c r="D606" i="36"/>
  <c r="C606" i="36"/>
  <c r="B606" i="36"/>
  <c r="H605" i="36"/>
  <c r="G605" i="36"/>
  <c r="F605" i="36"/>
  <c r="E605" i="36"/>
  <c r="D605" i="36"/>
  <c r="C605" i="36"/>
  <c r="B605" i="36"/>
  <c r="H591" i="36"/>
  <c r="G591" i="36"/>
  <c r="F591" i="36"/>
  <c r="E591" i="36"/>
  <c r="D591" i="36"/>
  <c r="C591" i="36"/>
  <c r="B591" i="36"/>
  <c r="H588" i="36"/>
  <c r="G588" i="36"/>
  <c r="F588" i="36"/>
  <c r="E588" i="36"/>
  <c r="D588" i="36"/>
  <c r="C588" i="36"/>
  <c r="B588" i="36"/>
  <c r="H583" i="36"/>
  <c r="G583" i="36"/>
  <c r="F583" i="36"/>
  <c r="E583" i="36"/>
  <c r="D583" i="36"/>
  <c r="C583" i="36"/>
  <c r="B583" i="36"/>
  <c r="H572" i="36"/>
  <c r="G572" i="36"/>
  <c r="F572" i="36"/>
  <c r="E572" i="36"/>
  <c r="D572" i="36"/>
  <c r="C572" i="36"/>
  <c r="B572" i="36"/>
  <c r="H518" i="36"/>
  <c r="G518" i="36"/>
  <c r="F518" i="36"/>
  <c r="E518" i="36"/>
  <c r="D518" i="36"/>
  <c r="C518" i="36"/>
  <c r="B518" i="36"/>
  <c r="H517" i="36"/>
  <c r="G517" i="36"/>
  <c r="F517" i="36"/>
  <c r="E517" i="36"/>
  <c r="D517" i="36"/>
  <c r="C517" i="36"/>
  <c r="B517" i="36"/>
  <c r="H510" i="36"/>
  <c r="G510" i="36"/>
  <c r="F510" i="36"/>
  <c r="E510" i="36"/>
  <c r="D510" i="36"/>
  <c r="C510" i="36"/>
  <c r="B510" i="36"/>
  <c r="H507" i="36"/>
  <c r="G507" i="36"/>
  <c r="F507" i="36"/>
  <c r="E507" i="36"/>
  <c r="D507" i="36"/>
  <c r="C507" i="36"/>
  <c r="B507" i="36"/>
  <c r="H503" i="36"/>
  <c r="G503" i="36"/>
  <c r="F503" i="36"/>
  <c r="E503" i="36"/>
  <c r="D503" i="36"/>
  <c r="C503" i="36"/>
  <c r="B503" i="36"/>
  <c r="H501" i="36"/>
  <c r="G501" i="36"/>
  <c r="F501" i="36"/>
  <c r="E501" i="36"/>
  <c r="D501" i="36"/>
  <c r="C501" i="36"/>
  <c r="B501" i="36"/>
  <c r="H500" i="36"/>
  <c r="G500" i="36"/>
  <c r="F500" i="36"/>
  <c r="E500" i="36"/>
  <c r="D500" i="36"/>
  <c r="C500" i="36"/>
  <c r="B500" i="36"/>
  <c r="H499" i="36"/>
  <c r="G499" i="36"/>
  <c r="F499" i="36"/>
  <c r="E499" i="36"/>
  <c r="D499" i="36"/>
  <c r="C499" i="36"/>
  <c r="B499" i="36"/>
  <c r="H496" i="36"/>
  <c r="G496" i="36"/>
  <c r="F496" i="36"/>
  <c r="E496" i="36"/>
  <c r="D496" i="36"/>
  <c r="C496" i="36"/>
  <c r="B496" i="36"/>
  <c r="H495" i="36"/>
  <c r="G495" i="36"/>
  <c r="F495" i="36"/>
  <c r="E495" i="36"/>
  <c r="D495" i="36"/>
  <c r="C495" i="36"/>
  <c r="B495" i="36"/>
  <c r="H494" i="36"/>
  <c r="G494" i="36"/>
  <c r="F494" i="36"/>
  <c r="E494" i="36"/>
  <c r="D494" i="36"/>
  <c r="C494" i="36"/>
  <c r="B494" i="36"/>
  <c r="H492" i="36"/>
  <c r="G492" i="36"/>
  <c r="F492" i="36"/>
  <c r="E492" i="36"/>
  <c r="D492" i="36"/>
  <c r="C492" i="36"/>
  <c r="B492" i="36"/>
  <c r="H484" i="36"/>
  <c r="G484" i="36"/>
  <c r="F484" i="36"/>
  <c r="E484" i="36"/>
  <c r="D484" i="36"/>
  <c r="C484" i="36"/>
  <c r="B484" i="36"/>
  <c r="H481" i="36"/>
  <c r="G481" i="36"/>
  <c r="F481" i="36"/>
  <c r="E481" i="36"/>
  <c r="D481" i="36"/>
  <c r="C481" i="36"/>
  <c r="B481" i="36"/>
  <c r="H480" i="36"/>
  <c r="G480" i="36"/>
  <c r="F480" i="36"/>
  <c r="E480" i="36"/>
  <c r="D480" i="36"/>
  <c r="C480" i="36"/>
  <c r="B480" i="36"/>
  <c r="H478" i="36"/>
  <c r="G478" i="36"/>
  <c r="F478" i="36"/>
  <c r="E478" i="36"/>
  <c r="D478" i="36"/>
  <c r="C478" i="36"/>
  <c r="B478" i="36"/>
  <c r="H469" i="36"/>
  <c r="G469" i="36"/>
  <c r="F469" i="36"/>
  <c r="E469" i="36"/>
  <c r="D469" i="36"/>
  <c r="C469" i="36"/>
  <c r="B469" i="36"/>
  <c r="H466" i="36"/>
  <c r="G466" i="36"/>
  <c r="F466" i="36"/>
  <c r="E466" i="36"/>
  <c r="D466" i="36"/>
  <c r="C466" i="36"/>
  <c r="B466" i="36"/>
  <c r="H465" i="36"/>
  <c r="G465" i="36"/>
  <c r="F465" i="36"/>
  <c r="E465" i="36"/>
  <c r="D465" i="36"/>
  <c r="C465" i="36"/>
  <c r="B465" i="36"/>
  <c r="H464" i="36"/>
  <c r="G464" i="36"/>
  <c r="F464" i="36"/>
  <c r="E464" i="36"/>
  <c r="D464" i="36"/>
  <c r="C464" i="36"/>
  <c r="B464" i="36"/>
  <c r="H463" i="36"/>
  <c r="G463" i="36"/>
  <c r="F463" i="36"/>
  <c r="E463" i="36"/>
  <c r="D463" i="36"/>
  <c r="C463" i="36"/>
  <c r="B463" i="36"/>
  <c r="H445" i="36"/>
  <c r="G445" i="36"/>
  <c r="F445" i="36"/>
  <c r="E445" i="36"/>
  <c r="D445" i="36"/>
  <c r="C445" i="36"/>
  <c r="B445" i="36"/>
  <c r="H415" i="36"/>
  <c r="G415" i="36"/>
  <c r="F415" i="36"/>
  <c r="E415" i="36"/>
  <c r="D415" i="36"/>
  <c r="C415" i="36"/>
  <c r="B415" i="36"/>
  <c r="H382" i="36"/>
  <c r="G382" i="36"/>
  <c r="F382" i="36"/>
  <c r="E382" i="36"/>
  <c r="D382" i="36"/>
  <c r="C382" i="36"/>
  <c r="B382" i="36"/>
  <c r="H368" i="36"/>
  <c r="G368" i="36"/>
  <c r="F368" i="36"/>
  <c r="E368" i="36"/>
  <c r="D368" i="36"/>
  <c r="C368" i="36"/>
  <c r="B368" i="36"/>
  <c r="H367" i="36"/>
  <c r="G367" i="36"/>
  <c r="F367" i="36"/>
  <c r="E367" i="36"/>
  <c r="D367" i="36"/>
  <c r="C367" i="36"/>
  <c r="B367" i="36"/>
  <c r="H353" i="36"/>
  <c r="G353" i="36"/>
  <c r="F353" i="36"/>
  <c r="E353" i="36"/>
  <c r="D353" i="36"/>
  <c r="C353" i="36"/>
  <c r="B353" i="36"/>
  <c r="H348" i="36"/>
  <c r="G348" i="36"/>
  <c r="F348" i="36"/>
  <c r="E348" i="36"/>
  <c r="D348" i="36"/>
  <c r="C348" i="36"/>
  <c r="B348" i="36"/>
  <c r="H343" i="36"/>
  <c r="G343" i="36"/>
  <c r="F343" i="36"/>
  <c r="E343" i="36"/>
  <c r="D343" i="36"/>
  <c r="C343" i="36"/>
  <c r="B343" i="36"/>
  <c r="H333" i="36"/>
  <c r="G333" i="36"/>
  <c r="F333" i="36"/>
  <c r="E333" i="36"/>
  <c r="D333" i="36"/>
  <c r="C333" i="36"/>
  <c r="B333" i="36"/>
  <c r="H309" i="36"/>
  <c r="G309" i="36"/>
  <c r="F309" i="36"/>
  <c r="E309" i="36"/>
  <c r="D309" i="36"/>
  <c r="C309" i="36"/>
  <c r="B309" i="36"/>
  <c r="H227" i="36"/>
  <c r="G227" i="36"/>
  <c r="F227" i="36"/>
  <c r="E227" i="36"/>
  <c r="D227" i="36"/>
  <c r="C227" i="36"/>
  <c r="B227" i="36"/>
  <c r="H226" i="36"/>
  <c r="G226" i="36"/>
  <c r="F226" i="36"/>
  <c r="E226" i="36"/>
  <c r="D226" i="36"/>
  <c r="C226" i="36"/>
  <c r="B226" i="36"/>
  <c r="H217" i="36"/>
  <c r="G217" i="36"/>
  <c r="F217" i="36"/>
  <c r="E217" i="36"/>
  <c r="D217" i="36"/>
  <c r="C217" i="36"/>
  <c r="B217" i="36"/>
  <c r="H213" i="36"/>
  <c r="G213" i="36"/>
  <c r="F213" i="36"/>
  <c r="E213" i="36"/>
  <c r="D213" i="36"/>
  <c r="C213" i="36"/>
  <c r="B213" i="36"/>
  <c r="H203" i="36"/>
  <c r="G203" i="36"/>
  <c r="F203" i="36"/>
  <c r="E203" i="36"/>
  <c r="D203" i="36"/>
  <c r="C203" i="36"/>
  <c r="B203" i="36"/>
  <c r="H198" i="36"/>
  <c r="G198" i="36"/>
  <c r="F198" i="36"/>
  <c r="E198" i="36"/>
  <c r="D198" i="36"/>
  <c r="C198" i="36"/>
  <c r="B198" i="36"/>
  <c r="H190" i="36"/>
  <c r="G190" i="36"/>
  <c r="F190" i="36"/>
  <c r="E190" i="36"/>
  <c r="D190" i="36"/>
  <c r="C190" i="36"/>
  <c r="B190" i="36"/>
  <c r="H189" i="36"/>
  <c r="G189" i="36"/>
  <c r="F189" i="36"/>
  <c r="E189" i="36"/>
  <c r="D189" i="36"/>
  <c r="C189" i="36"/>
  <c r="B189" i="36"/>
  <c r="H185" i="36"/>
  <c r="G185" i="36"/>
  <c r="F185" i="36"/>
  <c r="E185" i="36"/>
  <c r="D185" i="36"/>
  <c r="C185" i="36"/>
  <c r="B185" i="36"/>
  <c r="H181" i="36"/>
  <c r="G181" i="36"/>
  <c r="F181" i="36"/>
  <c r="E181" i="36"/>
  <c r="D181" i="36"/>
  <c r="C181" i="36"/>
  <c r="B181" i="36"/>
  <c r="H178" i="36"/>
  <c r="G178" i="36"/>
  <c r="F178" i="36"/>
  <c r="E178" i="36"/>
  <c r="D178" i="36"/>
  <c r="C178" i="36"/>
  <c r="B178" i="36"/>
  <c r="H173" i="36"/>
  <c r="G173" i="36"/>
  <c r="F173" i="36"/>
  <c r="E173" i="36"/>
  <c r="D173" i="36"/>
  <c r="C173" i="36"/>
  <c r="B173" i="36"/>
  <c r="H167" i="36"/>
  <c r="G167" i="36"/>
  <c r="F167" i="36"/>
  <c r="E167" i="36"/>
  <c r="D167" i="36"/>
  <c r="C167" i="36"/>
  <c r="B167" i="36"/>
  <c r="H166" i="36"/>
  <c r="G166" i="36"/>
  <c r="F166" i="36"/>
  <c r="E166" i="36"/>
  <c r="D166" i="36"/>
  <c r="C166" i="36"/>
  <c r="B166" i="36"/>
  <c r="H165" i="36"/>
  <c r="G165" i="36"/>
  <c r="F165" i="36"/>
  <c r="E165" i="36"/>
  <c r="D165" i="36"/>
  <c r="C165" i="36"/>
  <c r="B165" i="36"/>
  <c r="H164" i="36"/>
  <c r="G164" i="36"/>
  <c r="F164" i="36"/>
  <c r="E164" i="36"/>
  <c r="D164" i="36"/>
  <c r="C164" i="36"/>
  <c r="B164" i="36"/>
  <c r="H161" i="36"/>
  <c r="G161" i="36"/>
  <c r="F161" i="36"/>
  <c r="E161" i="36"/>
  <c r="D161" i="36"/>
  <c r="C161" i="36"/>
  <c r="B161" i="36"/>
  <c r="H160" i="36"/>
  <c r="G160" i="36"/>
  <c r="F160" i="36"/>
  <c r="E160" i="36"/>
  <c r="D160" i="36"/>
  <c r="C160" i="36"/>
  <c r="B160" i="36"/>
  <c r="H159" i="36"/>
  <c r="G159" i="36"/>
  <c r="F159" i="36"/>
  <c r="E159" i="36"/>
  <c r="D159" i="36"/>
  <c r="C159" i="36"/>
  <c r="B159" i="36"/>
  <c r="H153" i="36"/>
  <c r="G153" i="36"/>
  <c r="F153" i="36"/>
  <c r="E153" i="36"/>
  <c r="D153" i="36"/>
  <c r="C153" i="36"/>
  <c r="B153" i="36"/>
  <c r="H152" i="36"/>
  <c r="G152" i="36"/>
  <c r="F152" i="36"/>
  <c r="E152" i="36"/>
  <c r="D152" i="36"/>
  <c r="C152" i="36"/>
  <c r="B152" i="36"/>
  <c r="H151" i="36"/>
  <c r="G151" i="36"/>
  <c r="F151" i="36"/>
  <c r="E151" i="36"/>
  <c r="D151" i="36"/>
  <c r="C151" i="36"/>
  <c r="B151" i="36"/>
  <c r="H150" i="36"/>
  <c r="G150" i="36"/>
  <c r="F150" i="36"/>
  <c r="E150" i="36"/>
  <c r="D150" i="36"/>
  <c r="C150" i="36"/>
  <c r="B150" i="36"/>
  <c r="H149" i="36"/>
  <c r="G149" i="36"/>
  <c r="F149" i="36"/>
  <c r="E149" i="36"/>
  <c r="D149" i="36"/>
  <c r="C149" i="36"/>
  <c r="B149" i="36"/>
  <c r="H148" i="36"/>
  <c r="G148" i="36"/>
  <c r="F148" i="36"/>
  <c r="E148" i="36"/>
  <c r="D148" i="36"/>
  <c r="C148" i="36"/>
  <c r="B148" i="36"/>
  <c r="H147" i="36"/>
  <c r="G147" i="36"/>
  <c r="F147" i="36"/>
  <c r="E147" i="36"/>
  <c r="D147" i="36"/>
  <c r="C147" i="36"/>
  <c r="B147" i="36"/>
  <c r="H146" i="36"/>
  <c r="G146" i="36"/>
  <c r="F146" i="36"/>
  <c r="E146" i="36"/>
  <c r="D146" i="36"/>
  <c r="C146" i="36"/>
  <c r="B146" i="36"/>
  <c r="H145" i="36"/>
  <c r="G145" i="36"/>
  <c r="F145" i="36"/>
  <c r="E145" i="36"/>
  <c r="D145" i="36"/>
  <c r="C145" i="36"/>
  <c r="B145" i="36"/>
  <c r="H143" i="36"/>
  <c r="G143" i="36"/>
  <c r="F143" i="36"/>
  <c r="E143" i="36"/>
  <c r="D143" i="36"/>
  <c r="C143" i="36"/>
  <c r="B143" i="36"/>
  <c r="H141" i="36"/>
  <c r="G141" i="36"/>
  <c r="F141" i="36"/>
  <c r="E141" i="36"/>
  <c r="D141" i="36"/>
  <c r="C141" i="36"/>
  <c r="B141" i="36"/>
  <c r="H139" i="36"/>
  <c r="G139" i="36"/>
  <c r="F139" i="36"/>
  <c r="E139" i="36"/>
  <c r="D139" i="36"/>
  <c r="C139" i="36"/>
  <c r="B139" i="36"/>
  <c r="H132" i="36"/>
  <c r="G132" i="36"/>
  <c r="F132" i="36"/>
  <c r="E132" i="36"/>
  <c r="D132" i="36"/>
  <c r="C132" i="36"/>
  <c r="B132" i="36"/>
  <c r="H131" i="36"/>
  <c r="G131" i="36"/>
  <c r="F131" i="36"/>
  <c r="E131" i="36"/>
  <c r="D131" i="36"/>
  <c r="C131" i="36"/>
  <c r="B131" i="36"/>
  <c r="H124" i="36"/>
  <c r="G124" i="36"/>
  <c r="F124" i="36"/>
  <c r="E124" i="36"/>
  <c r="D124" i="36"/>
  <c r="C124" i="36"/>
  <c r="B124" i="36"/>
  <c r="H123" i="36"/>
  <c r="G123" i="36"/>
  <c r="F123" i="36"/>
  <c r="E123" i="36"/>
  <c r="D123" i="36"/>
  <c r="C123" i="36"/>
  <c r="B123" i="36"/>
  <c r="H120" i="36"/>
  <c r="G120" i="36"/>
  <c r="F120" i="36"/>
  <c r="E120" i="36"/>
  <c r="D120" i="36"/>
  <c r="C120" i="36"/>
  <c r="B120" i="36"/>
  <c r="H109" i="36"/>
  <c r="G109" i="36"/>
  <c r="F109" i="36"/>
  <c r="E109" i="36"/>
  <c r="D109" i="36"/>
  <c r="C109" i="36"/>
  <c r="B109" i="36"/>
  <c r="H108" i="36"/>
  <c r="G108" i="36"/>
  <c r="F108" i="36"/>
  <c r="E108" i="36"/>
  <c r="D108" i="36"/>
  <c r="C108" i="36"/>
  <c r="B108" i="36"/>
  <c r="H107" i="36"/>
  <c r="G107" i="36"/>
  <c r="F107" i="36"/>
  <c r="E107" i="36"/>
  <c r="D107" i="36"/>
  <c r="C107" i="36"/>
  <c r="B107" i="36"/>
  <c r="H103" i="36"/>
  <c r="G103" i="36"/>
  <c r="F103" i="36"/>
  <c r="E103" i="36"/>
  <c r="D103" i="36"/>
  <c r="C103" i="36"/>
  <c r="B103" i="36"/>
  <c r="H45" i="36"/>
  <c r="G45" i="36"/>
  <c r="F45" i="36"/>
  <c r="E45" i="36"/>
  <c r="D45" i="36"/>
  <c r="C45" i="36"/>
  <c r="B45" i="36"/>
  <c r="H44" i="36"/>
  <c r="G44" i="36"/>
  <c r="F44" i="36"/>
  <c r="E44" i="36"/>
  <c r="D44" i="36"/>
  <c r="C44" i="36"/>
  <c r="B44" i="36"/>
  <c r="H37" i="36"/>
  <c r="G37" i="36"/>
  <c r="F37" i="36"/>
  <c r="E37" i="36"/>
  <c r="D37" i="36"/>
  <c r="C37" i="36"/>
  <c r="B37" i="36"/>
  <c r="H31" i="36"/>
  <c r="G31" i="36"/>
  <c r="F31" i="36"/>
  <c r="E31" i="36"/>
  <c r="D31" i="36"/>
  <c r="C31" i="36"/>
  <c r="B31" i="36"/>
  <c r="H30" i="36"/>
  <c r="G30" i="36"/>
  <c r="F30" i="36"/>
  <c r="E30" i="36"/>
  <c r="D30" i="36"/>
  <c r="C30" i="36"/>
  <c r="B30" i="36"/>
  <c r="H27" i="36"/>
  <c r="G27" i="36"/>
  <c r="F27" i="36"/>
  <c r="E27" i="36"/>
  <c r="D27" i="36"/>
  <c r="C27" i="36"/>
  <c r="B27" i="36"/>
  <c r="H26" i="36"/>
  <c r="G26" i="36"/>
  <c r="F26" i="36"/>
  <c r="E26" i="36"/>
  <c r="D26" i="36"/>
  <c r="C26" i="36"/>
  <c r="B26" i="36"/>
  <c r="H24" i="36"/>
  <c r="G24" i="36"/>
  <c r="F24" i="36"/>
  <c r="E24" i="36"/>
  <c r="D24" i="36"/>
  <c r="C24" i="36"/>
  <c r="B24" i="36"/>
  <c r="H23" i="36"/>
  <c r="G23" i="36"/>
  <c r="F23" i="36"/>
  <c r="E23" i="36"/>
  <c r="D23" i="36"/>
  <c r="C23" i="36"/>
  <c r="B23" i="36"/>
  <c r="H14" i="36"/>
  <c r="G14" i="36"/>
  <c r="F14" i="36"/>
  <c r="E14" i="36"/>
  <c r="D14" i="36"/>
  <c r="C14" i="36"/>
  <c r="B14" i="36"/>
  <c r="H13" i="36"/>
  <c r="G13" i="36"/>
  <c r="F13" i="36"/>
  <c r="E13" i="36"/>
  <c r="D13" i="36"/>
  <c r="C13" i="36"/>
  <c r="B13" i="36"/>
  <c r="H12" i="36"/>
  <c r="G12" i="36"/>
  <c r="F12" i="36"/>
  <c r="E12" i="36"/>
  <c r="D12" i="36"/>
  <c r="C12" i="36"/>
  <c r="B12" i="36"/>
  <c r="H11" i="36"/>
  <c r="G11" i="36"/>
  <c r="F11" i="36"/>
  <c r="E11" i="36"/>
  <c r="D11" i="36"/>
  <c r="C11" i="36"/>
  <c r="B11" i="36"/>
  <c r="H5" i="36"/>
  <c r="G5" i="36"/>
  <c r="F5" i="36"/>
  <c r="E5" i="36"/>
  <c r="D5" i="36"/>
  <c r="C5" i="36"/>
  <c r="B5" i="36"/>
  <c r="H4" i="36"/>
  <c r="G4" i="36"/>
  <c r="F4" i="36"/>
  <c r="E4" i="36"/>
  <c r="D4" i="36"/>
  <c r="C4" i="36"/>
  <c r="B4" i="36"/>
  <c r="H3" i="36"/>
  <c r="G3" i="36"/>
  <c r="F3" i="36"/>
  <c r="E3" i="36"/>
  <c r="D3" i="36"/>
  <c r="C3" i="36"/>
  <c r="B3" i="36"/>
</calcChain>
</file>

<file path=xl/sharedStrings.xml><?xml version="1.0" encoding="utf-8"?>
<sst xmlns="http://schemas.openxmlformats.org/spreadsheetml/2006/main" count="1756" uniqueCount="1149">
  <si>
    <t>CE</t>
  </si>
  <si>
    <t>O</t>
  </si>
  <si>
    <t>E</t>
  </si>
  <si>
    <t>D1</t>
  </si>
  <si>
    <t>DD2</t>
  </si>
  <si>
    <t>D3</t>
  </si>
  <si>
    <t>T</t>
  </si>
  <si>
    <t>NR</t>
  </si>
  <si>
    <t>Especificação</t>
  </si>
  <si>
    <t>Descrição</t>
  </si>
  <si>
    <t>Norma Correspondente</t>
  </si>
  <si>
    <t>Ente que utiliza:     E- Estado                 M - Municípios         C - Consórcios</t>
  </si>
  <si>
    <t>INCLUSÃO</t>
  </si>
  <si>
    <t>EXCLUSÃO</t>
  </si>
  <si>
    <t>ALTERAÇÃO</t>
  </si>
  <si>
    <t>Inclusão Versão1</t>
  </si>
  <si>
    <t>Inclusão Versão2</t>
  </si>
  <si>
    <t>OBSERVAÇÕES</t>
  </si>
  <si>
    <t>Receitas Correntes</t>
  </si>
  <si>
    <t>Agrega as receitas tributária, de contribuições, patrimonial, agropecuária, industrial, de serviços e outras e, ainda, as provenientes de recursos financeiros recebidos de outras pessoas de direito público ou privado, quando destinadas a atender despesas classificáveis em despesas correntes.</t>
  </si>
  <si>
    <t>Impostos, Taxas e Contribuições de Melhoria</t>
  </si>
  <si>
    <t>Agrega as receitas originadas de impostos, taxas e contribuições de melhoria.</t>
  </si>
  <si>
    <t>Impostos</t>
  </si>
  <si>
    <t>Agrega as receitas que se originaram de impostos. Impostos constituem modalidade de tributo cuja cobrança tem por fato gerador situação independente de qualquer atividade estatal específica, relativa ao contribuinte. Regra geral, é vedada a vinculação da receita de impostos a qualquer tipo de despesa, ressalvada, entre outras hipóteses, aquelas previstas na Constituição Federal.</t>
  </si>
  <si>
    <t>Impostos sobre o Patrimônio</t>
  </si>
  <si>
    <t>Agrega as receitas que se originaram de impostos que incidem sobre o patrimônio e a renda.</t>
  </si>
  <si>
    <t>Imposto sobre a Propriedade Predial e Territorial Urbana</t>
  </si>
  <si>
    <t>Registra o valor total da arrecadação de imposto sobre a propriedade predial e territorial urbana, de competência dos municípios. Tem como fato gerador a propriedade, o domínio útil ou a posse de bem imóvel por natureza ou por acessão física, como definido na lei civil, localizado na zona urbana do município.</t>
  </si>
  <si>
    <t>M/C</t>
  </si>
  <si>
    <t>Imposto sobre a Propriedade de Veículos Automotores</t>
  </si>
  <si>
    <t>Registra o valor total da arrecadação de imposto que incide sobre o valor do veículo automotor sujeito a licenciamento pelos órgãos competentes. De competência dos Estados.</t>
  </si>
  <si>
    <t>Imposto sobre Transmissão "Causa Mortis" e Doação de Bens e Direitos</t>
  </si>
  <si>
    <t>Registra o valor total da arrecadação de imposto sobre a transmissão “causa mortis” e a doação de: propriedade ou domínio útil de bens imóveis; direitos reais sobre imóveis; direitos relativos às transmissões de bens móveis, direitos, títulos e créditos. A base de cálculo é o valor venal do bem ou direito ou o valor do título ou do crédito.</t>
  </si>
  <si>
    <t>Impostos sobre Transmissão "Inter Vivos" de Bens Imóveis e de Direitos Reais sobre Imóveis</t>
  </si>
  <si>
    <t>Registra o valor total da arrecadação de imposto sobre transmissão “inter-vivos” de bens imóveis e de direitos reais sobre imóveis de competência municipal, incide sobre o valor venal dos bens ou direitos transmitidos ou cedidos. Tem o fato gerador no momento da lavradura do instrumento ou ato que servir de título às transmissões ou às cessões.</t>
  </si>
  <si>
    <t>Impostos sobre a Renda e Proventos de Qualquer Natureza</t>
  </si>
  <si>
    <t>Agrega as receitas originadas de Impostos sobre a Renda e Proventos de Qualquer Natureza.</t>
  </si>
  <si>
    <t>Imposto sobre a Renda - Retido na Fonte</t>
  </si>
  <si>
    <t>Agrega as receitas originadas do imposto sobre a renda retido na fonte, calculado sobre salários, a qualquer título, ou sobre capital.</t>
  </si>
  <si>
    <t>Imposto sobre a Renda - Retido na Fonte - Trabalho</t>
  </si>
  <si>
    <t>Agrega as receitas originadas do imposto sobre a renda calculado sobre salários, a qualquer título.</t>
  </si>
  <si>
    <t>E/M/C</t>
  </si>
  <si>
    <t>Imposto sobre a Renda - Retido na Fonte - Outros Rendimentos</t>
  </si>
  <si>
    <t>Registra as receitas originadas do imposto sobre a renda incidente sobre importâncias pagas ou creditadas por pessoa jurídica a: pessoa jurídica, a título de comissões e corretagens, serviços de propaganda prestados, remuneração de serviços profissionais e serviços de limpeza, conservação, segurança e locação de mão-de-obra; beneficiários não identificados, desde que as importâncias pagas não tenham natureza de rendimentos do trabalho; pessoa física ou jurídica, inclusive isenta, correspondentes a multa ou qualquer outra vantagem; cooperativas de trabalho, por serviços prestados, prêmios distribuídos mediante concursos e sorteios de qualquer espécie; prêmios distribuídos em decorrência de jogos de bingo; prêmios pagos a proprietários e criadores de cavalos de corrida; benefícios líquidos resultantes da amortização antecipada de títulos de capitalização mediante sorteio; importâncias pagas a títulos de juros e indenizações por lucros cessantes, decorrentes de sentença judicial; importâncias pagas a título de indenização por danos morais, decorrentes de sentença judicial e importâncias pagas a título de cobertura por sobrevivência em seguro de vida.</t>
  </si>
  <si>
    <t>Impostos sobre a Produção e Circulação de Mercadorias e Serviços</t>
  </si>
  <si>
    <t>Agrega as receitas originadas de impostos sobre a produção e a circulação. Estão incluídas neste grupo as receitas originadas dos seguintes impostos: sobre Produtos Industrializados - IPI e sobre Operações de Crédito, Câmbio e Seguro, ou Relativas a Títulos ou Valores Mobiliários - IOF, de competência da União; sobre Operações Relativas à Circulação de Mercadorias e sobre Prestações de Serviços de Transporte Interestadual e Intermunicipal e de Comunicação - ICMS, de competência dos Estados e do Distrito Federal; e Imposto sobre Serviços de Qualquer Natureza - ISS, de competência dos Municípios e do Distrito Federal.</t>
  </si>
  <si>
    <t>Agrega a arrecadação dos impostos incidentes sobre a produção e circulação de mercadorias e serviços, de competência dos Estados.</t>
  </si>
  <si>
    <t>Imposto sobre Operações Relativas à Circulação de Mercadorias e sobre Prestações de Serviços de Transporte Interestadual e Intermunicipal e de Comunicação</t>
  </si>
  <si>
    <t>Registra a arrecadação de Imposto sobre Circulação de Mercadorias e Serviços – ICMS, de competência dos Estados. Tem como fato gerador as operações relativas à circulação de mercadorias e às prestações de serviços de transporte interestadual e intermunicipal e de comunicação, ainda que as operações e as prestações se iniciem no exterior. Incide ainda sobre a entrada de mercadoria importada.</t>
  </si>
  <si>
    <t>Adicional ICMS - Fundo Estadual de Combate à Pobreza</t>
  </si>
  <si>
    <t>Regsitra receita decorrente da aplicação de adicional de até dois pontos percentuais na alíquota do Imposto sobre Circulação de Mercadorias e Serviços – ICMS, sobre produtos e serviços supérfluos e nas condições definidas na lei complementar de que trata o art. 155, § 2º, XII, da Constituição, não se aplicando, sobre este percentual, o disposto no art. 158, IV, da Constituição, para constituição do fundo estadual de combate à pobreza.</t>
  </si>
  <si>
    <t>Impostos sobre Serviços</t>
  </si>
  <si>
    <t>Agrega a arrecadação de imposto sobre serviços de qualquer natureza de competência dos Municípios. Tem como fato gerador a prestação, por empresa ou profissional autônomo, com ou sem estabelecimento fixo, de serviços constantes em lista própria.</t>
  </si>
  <si>
    <t>Imposto sobre Serviços de Qualquer Natureza - ISSQN</t>
  </si>
  <si>
    <t>Registra a arrecadação de imposto sobre serviços de qualquer natureza de competência dos Municípios. Tem como fato gerador a prestação, por empresa ou profissional autônomo, com ou sem estabelecimento fixo, de serviços constantes em lista própria.</t>
  </si>
  <si>
    <t>Adicional ISS - Fundo Municipal de Combate à Pobreza</t>
  </si>
  <si>
    <t>Registra a arrecadação de receita decorrente da aplicação de adicional de até meio ponto percentual na alíquota do Imposto sobre Serviços ou do imposto que vier a substituí-lo, sobre produtos supérfluos, para a constituição do Fundo Municipal de Combate à Pobreza, conforme estabelece o artigo 82, § 2º, ADCT, CF/1988.</t>
  </si>
  <si>
    <t>Imposto sobre Vendas a Varejo de Combustíveis Líquidos e Gasosos (IVVC)</t>
  </si>
  <si>
    <t>Registra o valor da receita decorrente da arrecadação do Imposto sobre Vendas a Varejo de Combustíveis Líquidos e Gasosos (IVVC). Imposto instituído pela Constituição Federal de 1988, art. 156, IV, extinto pela Emenda Constitucional nº 3/1993. Entretanto, ainda há arrecadação de saldos remanescentes do período em que o referido imposto vigorou.</t>
  </si>
  <si>
    <t>Taxas</t>
  </si>
  <si>
    <t>Agrega as receitas que relacionadas às taxas decorrentes do exercício do poder de polícia ou decorrentes da utilização efetiva ou potencial de serviço público específico e divisível, prestado ao contribuinte ou posto à sua disposição.</t>
  </si>
  <si>
    <t>Taxas pelo Exercício do Poder de Polícia</t>
  </si>
  <si>
    <t>Agrega as receitas que se originaram de taxas decorrentes do exercício do poder de polícia.</t>
  </si>
  <si>
    <t>Taxas de Inspeção, Controle e Fiscalização</t>
  </si>
  <si>
    <t>Registra as receitas que se originaram de taxas decorrentes do exercício do poder de polícia.</t>
  </si>
  <si>
    <t>Taxa de Controle e Fiscalização Ambiental</t>
  </si>
  <si>
    <t>Registra as receitas relativas à taxa pelo poder de polícia para controle e fiscalização das atividades potencialmente poluidoras e utilizadoras de recursos naturais.</t>
  </si>
  <si>
    <t>Taxa de Controle e Fiscalização da Pesca e Aquicultura</t>
  </si>
  <si>
    <t>Registra as receitas relativas à Taxa de Controle e Fiscalização da Pesca e Aquicultura.</t>
  </si>
  <si>
    <t>Taxa de Fiscalização de Vigilância Sanitária</t>
  </si>
  <si>
    <t>Registra as receitas relacionadas às taxas de inspeção, controle e fiscalização de vigilância sanitária, de competência dos Estados, Distrito Federal e Municípios</t>
  </si>
  <si>
    <t>Taxa de Saúde Suplementar</t>
  </si>
  <si>
    <t>Registra as receitas relacionadas às taxas de inspeção, controle e fiscalização relativas a saúde suplementar, de competência dos Estados, Distrito Federal e Municípios.</t>
  </si>
  <si>
    <r>
      <t>Taxas pela Prestação de Serviços</t>
    </r>
    <r>
      <rPr>
        <sz val="11"/>
        <color rgb="FF0070C0"/>
        <rFont val="Calibri"/>
        <family val="2"/>
        <scheme val="minor"/>
      </rPr>
      <t xml:space="preserve"> </t>
    </r>
  </si>
  <si>
    <t>Agrega receitas que se originaram de taxas pela utilização efetiva ou potencial de serviço público específico e divisível, prestado ao contribuinte ou posto à sua disposição.</t>
  </si>
  <si>
    <t>Taxas pela Prestação de Serviços  em Geral</t>
  </si>
  <si>
    <t>Emolumentos e Custas Judiciais</t>
  </si>
  <si>
    <t>Registra o valor da arrecadação de receita de Custas devidas à União em razão da atividade jurisdicional do Estado, na Justiça Federal, bem como aos estados, na Justiça Estadual, com o devido acompanhamento dessas receitas pelo CNJ, de acordo com a Resolução CNJ nº 102/2009. Nas ações cíveis em geral, o valor das custas é calculado como percentual sobre o valor da causa; no caso de ações cíveis com causas de valor inestimável e cumprimento de carta rogatória, ações criminais, arrematação, adjudicação, remição, certidões e cartas de sentenças, o valor é fixo.</t>
  </si>
  <si>
    <t>Taxas Judiciais</t>
  </si>
  <si>
    <t>Registra o valor da arrecadação de receita de Taxas devidas à União em razão da atividade jurisdicional do Estado, na Justiça Federal, bem como aos estados, na Justiça Estadual, com o devido acompanhamento dessas receitas pelo CNJ, de acordo com a Resolução CNJ nº 102/2009, não classificadas como emolumentos e custas judiciais.</t>
  </si>
  <si>
    <t>Taxas Extrajudiciais</t>
  </si>
  <si>
    <t>Registra o valor da arrecadação de receita de taxas relativas a serviços extrajudiciais ligadas à atividade de constrole jurisdicional do Estado, com o devido acompanhamento dessas receitas pelo CNJ, de acordo com a Resolução CNJ nº 102/2009.</t>
  </si>
  <si>
    <t>Taxa de Estudo de Impacto de Vizinhança (EIV)</t>
  </si>
  <si>
    <t>Registra as receitas relativas à Taxa de Estudo de Impacto de Vizinhança (EIV), estabelecidas conforme a Lei nº 10.257/2001.</t>
  </si>
  <si>
    <t>Taxa pela Prestação de Serviços de Limpeza Pública e Manejo de Resíduos Sólidos</t>
  </si>
  <si>
    <t>Registra as receitas que se originaram da cobrança de taxas pela prestação dos serviços públicos de limpeza pública e manejo de resíduos sólidos.</t>
  </si>
  <si>
    <t>Contribuição de Melhoria</t>
  </si>
  <si>
    <t>Agrega as receitas relacionadas à contribuição de melhoria, decorrente de obras públicas.</t>
  </si>
  <si>
    <t>Contribuição de Melhoria para Expansão da Rede de Água Potável e Esgoto Sanitário</t>
  </si>
  <si>
    <t>Registra o valor da arrecadação de receita de contribuição de melhoria decorrente de valorização de propriedades em função da expansão da rede de água potável e esgoto sanitário.</t>
  </si>
  <si>
    <t>Contribuição de Melhoria para Expansão da Rede de Iluminação Pública na Cidade</t>
  </si>
  <si>
    <t>Registra o valor da arrecadação de receita de contribuição de melhoria decorrente de valorização de propriedades em função da expansão da rede de iluminação pública na cidade.</t>
  </si>
  <si>
    <t>Contribuição de Melhoria para Expansão de Rede de Iluminação Pública Rural</t>
  </si>
  <si>
    <t>Registra o valor da arrecadação de receita sobre a cobrança decorrente de valorização de propriedades em função da expansão da rede de iluminação pública rural.</t>
  </si>
  <si>
    <t>Contribuição de Melhoria para Pavimentação e Obras Complementares</t>
  </si>
  <si>
    <t>Registra o valor da arrecadação de receita de contribuição de melhoria decorrente de valorização de propriedades em função da pavimentação asfáltica, bem como pela colocação de guias, sarjetas e calçamento.</t>
  </si>
  <si>
    <t>Outras Contribuições de Melhoria</t>
  </si>
  <si>
    <t>Registra o valor de outras contribuições de melhorias, não classificadas nos itens anteriores.</t>
  </si>
  <si>
    <t>Contribuições</t>
  </si>
  <si>
    <t>Agrega as receitas originadas de contribuições sociais, de intervenção no domínio econômico, de interesse  das categorias profissionais ou econômicas, assim como de contribuições destinadas a entidades privadas de serviço social e de formação profissional.</t>
  </si>
  <si>
    <t>Contribuições Sociais</t>
  </si>
  <si>
    <t>Agrega as receitas originadas de contribuições sociais e de interesse de categorias profissionais ou econômicas</t>
  </si>
  <si>
    <t>Contribuições para Regimes Próprios de Previdência e Sistema de Proteção Social</t>
  </si>
  <si>
    <t>Agrega as receitas provenientes da Contribuições para Regimes Próprios de Previdência e Sistema de Proteção Social, recolhidas dos servidores, da União, Estados, DF e Municípios e de suas respectivas Autarquias e Fundações.</t>
  </si>
  <si>
    <t>Contribuição do Servidor Civil</t>
  </si>
  <si>
    <t>Agrega as receitas provenientes da Contribuição para o Plano de Seguridade Social do Servidor Público, recolhidas dos servidores.</t>
  </si>
  <si>
    <t>Contribuição do Servidor Civil Ativo</t>
  </si>
  <si>
    <t>Registra as receitas provenientes da Contribuição para o Plano de Seguridade Social do Servidor Público, recolhidas, dos servidores civis ativos.</t>
  </si>
  <si>
    <t>Contribuição do Servidor Civil Inativo</t>
  </si>
  <si>
    <t>Registra as receitas provenientes da Contribuição para o Plano de Seguridade Social do Servidor Público, recolhidas, dos servidores civis inativos.</t>
  </si>
  <si>
    <t>Contribuição do Servidor Civil - Pensionistas</t>
  </si>
  <si>
    <t>Registra as receitas provenientes da Contribuição para o Plano de Seguridade Social do Servidor Público, recolhidas, dos pensionistas civis - servdiores públicos.</t>
  </si>
  <si>
    <t>Contribuição Oriunda de Sentenças Judiciais - Servidor Civil Ativo</t>
  </si>
  <si>
    <t>Registra as receitas provenientes da Contribuição para o Plano de Seguridade Social do Servidor Público, recolhidas, oriundas de sentenças judiciais, dos servidores civis ativos.</t>
  </si>
  <si>
    <t>Contribuição Oriunda de Sentenças Judiciais - Servidor Civil Inativo</t>
  </si>
  <si>
    <t>Registra as receitas provenientes da Contribuição para o Plano de Seguridade Social do Servidor Público, recolhidas, oriundas de sentenças judiciais, dos servidores civis inativos.</t>
  </si>
  <si>
    <t>Contribuição Oriunda de Sentenças Judiciais - Servidor Civil - Pensionistas</t>
  </si>
  <si>
    <t>Registra as receitas provenientes da Contribuição para o Plano de Seguridade Social do Servidor Público, recolhidas, oriundas de sentenças judiciais, dos pensionistas civis - servdiores públicos.</t>
  </si>
  <si>
    <t>Contribuição Patronal - Servidor Civil</t>
  </si>
  <si>
    <t>Agrega as receitas provenientes da Contribuição para o Plano de Seguridade Social do Servidor Público, recolhidas pela União, Autarquias e Fundações.</t>
  </si>
  <si>
    <t>Contribuição Patronal - Servidor Civil Ativo</t>
  </si>
  <si>
    <t>Registra as receitas provenientes da Contribuição para o Plano de Seguridade Social do Servidor Público, recolhidas, respectivamente, das entidades patronais (União, Autarquias e Fundações).</t>
  </si>
  <si>
    <t>Contribuição Patronal Oriunda de Sentenças Judiciais - Servidor Civil Ativo</t>
  </si>
  <si>
    <t>Registra as receitas provenientes da Contribuição para o Plano de Seguridade Social do Servidor Público, recolhidas, respectivamente, das entidades patronais (União, Autarquias e Fundações) em virtude de sentenças judiciais.</t>
  </si>
  <si>
    <t>Contribuição do Servidor Civil - Parcelamentos</t>
  </si>
  <si>
    <t>Registra as receitas provenientes dos parcelamentos de débitos da Contribuição para o Plano de Seguridade Social do Servidor Público Civil.</t>
  </si>
  <si>
    <t>Contribuição Patronal - Servidor Civil-  Inativo e Pensionistas</t>
  </si>
  <si>
    <t>Agrega o valor da arrecadação da receita de contribuições patronais relativas aos servidores civis inativos e pensionistas para institutos de previdência social.</t>
  </si>
  <si>
    <t>Contribuição Patronal - Servidor Civil - Inativo</t>
  </si>
  <si>
    <t>Registra o valor da arrecadação da receita de contribuições patronais relativas aos servidores civis inativos para institutos de previdência social.</t>
  </si>
  <si>
    <t>Contribuição Patronal - Servidor Civil - Pensionistas</t>
  </si>
  <si>
    <t>Registra o valor da arrecadação da receita de contribuições patronais relativas aos pensionistas civis públicos para institutos de previdência social.</t>
  </si>
  <si>
    <t>Contribuição Patronal Oriunda de Sentenças Judiciais - Servidor Civil Inativo</t>
  </si>
  <si>
    <t>Registra o valor da arrecadação da receita de contribuições patronais oriunda de sentenças judiciais relativas a servidores civis inativos para institutos de previdência social.</t>
  </si>
  <si>
    <t>Contribuição Patronal Oriunda de Sentenças Judiciais - Servidor Civil - Pensionistas</t>
  </si>
  <si>
    <t>Registra o valor da arrecadação da receita de contribuições patronais oriunda de sentenças judiciais relativas a pensionistas civis públicos para institutos de previdência social.</t>
  </si>
  <si>
    <t>Contribuição Patronal - Parcelamentos</t>
  </si>
  <si>
    <t>Agrega a receita de parcelamentos de contribuição dos entes, específica para Estados, DF e Municípios, bem como seus órgãos e entidades obrigadas, para o custeio do Plano de Seguridade Social do Serviço Público.</t>
  </si>
  <si>
    <t>Contribuição Patronal - Servidor Civil Ativo - Parcelamentos</t>
  </si>
  <si>
    <t>Registra o valor da arrecadação por meio de parcelamento da receita de contribuições patronais relativas aos servidores civis ativos para institutos de previdência social.</t>
  </si>
  <si>
    <t>Contribuição Patronal - Servidor Civil Inativo - Parcelamentos</t>
  </si>
  <si>
    <t>Registra o valor da arrecadação por meio de parcelamento da receita de contribuições patronais relativas aos servidores civis inativos para institutos de previdência social.</t>
  </si>
  <si>
    <t>Contribuição Patronal - Servidor Civil - Pensionistas - Parcelamentos</t>
  </si>
  <si>
    <t>Registra o valor da arrecadação por meio de parcelamento da receita de contribuições patronais relativas aos pensionistas civis públicos para institutos de previdência social.</t>
  </si>
  <si>
    <t>Contribuição do Militar para o Sistema de Proteção Social dos Militares</t>
  </si>
  <si>
    <t>Agrega o valor total da arrecadação das contribuições dos militares para o Sistema de Proteção Social dos Militares previsto no Decreto-Lei nº 667, de 2 de julho de 1969.</t>
  </si>
  <si>
    <t>Contribuição do Militar Ativo</t>
  </si>
  <si>
    <t>Registra o valor da arrecadação da receita de contribuições dos militares ativos para o custeio do Sistema de Proteção Social dos Militares</t>
  </si>
  <si>
    <t>Contribuição do Militar Inativo</t>
  </si>
  <si>
    <t>Registra o valor da arrecadação da receita de contribuições dos militares inativos para o custeio do Sistema de Proteção Social dos Militares</t>
  </si>
  <si>
    <t>Contribuição dos Pensionistas Militares</t>
  </si>
  <si>
    <t>Registra o valor da arrecadação da receita de contribuições dos pensionistas militares para o custeio do Sistema de Proteção Social dos Militares</t>
  </si>
  <si>
    <t>Contribuição Patronal para o Sistema de Proteção Social dos Militares</t>
  </si>
  <si>
    <t>Agrega o valor total da arrecadação das receitas de contribuições patronais para o Sistema de Proteção Social dos Militares previsto no Decreto-Lei nº 667, de 2 de julho de 1969.</t>
  </si>
  <si>
    <t>Contribuição Patronal - Militar Ativo</t>
  </si>
  <si>
    <t>Registra o valor da arrecadação da receita de contribuições patronais relativas aos militares ativos para o custeio do Sistema de Proteção Social dos Militares.</t>
  </si>
  <si>
    <t>Contribuição Patronal - Militar Inativo</t>
  </si>
  <si>
    <t>Registra o valor da arrecadação da receita de contribuições patronais relativas aos militares inativos para o custeio do Sistema de Proteção Social dos Militares.</t>
  </si>
  <si>
    <t>Contribuição Patronal - Pensionistas Militares</t>
  </si>
  <si>
    <t>Registra o valor da arrecadação da receita de contribuições patronais relativas aos pensionistas militares para o custeio do Sistema de Proteção Social dos Militares.</t>
  </si>
  <si>
    <t>Contribuição Patronal Oriunda de Sentenças Judiciais - Militar Ativo</t>
  </si>
  <si>
    <t>Registra o valor da arrecadação da receita de contribuições patronais, oriunda de sentenças judiciais, relativas aos militares ativos, para o custeio do Sistema de Proteção Social dos Militares.</t>
  </si>
  <si>
    <t>Contribuição Patronal Oriunda de Sentenças Judiciais - Militar Inativo</t>
  </si>
  <si>
    <t>Registra o valor da arrecadação da receita de contribuições patronais, oriunda de sentenças judiciais, relativas aos militares inativos para o custeio do Sistema de Proteção Social dos Militares.</t>
  </si>
  <si>
    <t>Contribuição Patronal Oriunda de Sentenças Judiciais - Pensionistas Militares</t>
  </si>
  <si>
    <t>Registra o valor da arrecadação da receita de contribuições patronais, oriunda de sentenças judiciais, relativas aos pensionistas militares para o custeio do Sistema de Proteção Social dos Militares.</t>
  </si>
  <si>
    <t>Contribuição Patronal para o Sistema de Proteção Social dos Militares - Parcelamentos</t>
  </si>
  <si>
    <t>Agrega o valor total da arrecadação das receitas de parcelamentos das contribuições patronais para o Sistema de Proteção Social dos Militares previsto no Decreto-Lei nº 667, de 2 de julho de 1969.</t>
  </si>
  <si>
    <t>Contribuição Patronal - Militar Ativo - Parcelamentos</t>
  </si>
  <si>
    <t>Registra o valor da arrecadação por meio de parcelamento da receita de contribuições patronais relativas aos militares ativos para o custeio do Sistema de Proteção Social dos Militares.</t>
  </si>
  <si>
    <t>Contribuição Patronal - Militar Inativo - Parcelamentos</t>
  </si>
  <si>
    <t>Registra o valor da arrecadação por meio de parcelamento da receita de contribuições patronais relativas aos militares inativos para o custeio do Sistema de Proteção Social dos Militares.</t>
  </si>
  <si>
    <t>Contribuição Patronal - Pensionistas Militares - Parcelamentos</t>
  </si>
  <si>
    <t>Registra o valor da arrecadação por meio de parcelamento da receita de contribuições patronais relativas aos pensionistas militares para o custeio do Sistema de Proteção Social dos Militares.</t>
  </si>
  <si>
    <t>Contribuição do Militar para o Sistema de Proteção Social dos Militares - Parcelamentos</t>
  </si>
  <si>
    <t>Agrega o valor total da arrecadação das receitas de parcelamentos das contribuições dos militares para o Sistema de Proteção Social dos Militares previsto no Decreto-Lei nº 667, de 2 de julho de 1969.</t>
  </si>
  <si>
    <t>Contribuição do Militar Ativo - Parcelamentos</t>
  </si>
  <si>
    <t>Registra  o valor da arrecadação por meio de parcelamento da receita de contribuições dos militares ativos para o custeio do Sistema de Proteção Social dos Militares.</t>
  </si>
  <si>
    <t>Contribuição do Militar Inativo - Parcelamentos</t>
  </si>
  <si>
    <t>Registra o valor da arrecadação por meio de parcelamento da receita de contribuições dos militares inativos para o custeio do Sistema de Proteção Social dos Militares.</t>
  </si>
  <si>
    <t>Contribuição dos Pensionistas Militares - Parcelamentos</t>
  </si>
  <si>
    <t>Registra o valor da arrecadação por meio de parcelamento da receita de contribuições dos pensionistas militares para o custeio do Sistema de Proteção Social dos Militares.</t>
  </si>
  <si>
    <t xml:space="preserve">Contribuição do Militar para o Sistema de Proteção Social dos Militares, Oriunda de Sentenças Judiciais </t>
  </si>
  <si>
    <t>Agrega o valor total da arrecadação das receitas das contribuições dos militares, oriundas de sentenças judiciais para o Sistema de Proteção Social dos Militares previsto no Decreto-Lei nº 667, de 2 de julho de 1969.</t>
  </si>
  <si>
    <t>Contribuição do Militar Oriunda de Sentenças Judiciais - Militar Ativo</t>
  </si>
  <si>
    <t>Registra o valor da arrecadação da receita de contribuições dos militares ativos, oriunda de sentenças judiciais, para o custeio do Sistema de Proteção Social dos Militares.</t>
  </si>
  <si>
    <t>Contribuição do Militar Oriunda de Sentenças Judiciais - Militar Inativo</t>
  </si>
  <si>
    <t>Registra o valor da arrecadação da receita de contribuições dos militares inativos, oriunda de sentenças judiciais, para o custeio do Sistema de Proteção Social dos Militares.</t>
  </si>
  <si>
    <t>Contribuição do Militar Oriunda de Sentenças Judiciais - Pensionistas Militares</t>
  </si>
  <si>
    <t>Registra o valor da arrecadação da receita de contribuições dos pensionistas militares, oriunda de sentenças judiciais, para o custeio do Sistema de Proteção Social dos Militares.</t>
  </si>
  <si>
    <t>Contribuição para Fundos de Assistência Médico-Hospitalar e Social  </t>
  </si>
  <si>
    <t>Agrega as receitas originadas da contribuição para assistência médico-hospitalar dos Policiais Militares e do Corpo de Bombeiros Militar do Distrito Federal e dos estados.</t>
  </si>
  <si>
    <t>Contribuição para Fundos de Assistência Médica - Policiais Militares</t>
  </si>
  <si>
    <t>Agrega as receitas originadas de recursos que integram o Fundo de Saúde da Polícia Militar do Distrito Federal e dos estados, destinado ao atendimento médico-hospitalar, médicodomiciliar, odontológico, psicológico e social do militar, seus dependentes e pensionistas.</t>
  </si>
  <si>
    <t>Registra as receitas originadas de recursos que integram o Fundo de Saúde da Polícia Militar do Distrito Federal e dos estados, destinado ao atendimento médico-hospitalar, médicodomiciliar, odontológico, psicológico e social do militar, seus dependentes e pensionistas.</t>
  </si>
  <si>
    <t>Contribuição para Fundos de Assistência Médica - Policiais Militares - Parcelamentos</t>
  </si>
  <si>
    <t>Registra as receitas originadas do parcelamento de débitos da contribuição que integra o Fundo de Saúde da Polícia Militar do Distrito Federal e dos estados, destinado ao atendimento médico-hospitalar, médico-domiciliar, odontológico, psicológico e social do militar, seus dependentes e pensionistas.</t>
  </si>
  <si>
    <t>Contribuição para Fundos de Assistência Médica - Bombeiros Militares</t>
  </si>
  <si>
    <t>Agrega as receitas da contribuição para a Assistência Médico-Hospitalar dos Bombeiros Militares do Distrito Federal e dos estados.</t>
  </si>
  <si>
    <t>Registra as receitas da contribuição para a Assistência Médico-Hospitalar dos Bombeiros Militares do Distrito Federal e dos estados.</t>
  </si>
  <si>
    <t>Contribuição para Fundos de Assistência Médica - Bombeiros Militares - Parcelamentos</t>
  </si>
  <si>
    <t>Registra as receitas oriundas do parcelamento de débitos da contribuição para a Assistência Médico-Hospitalar dos Bombeiros Militares do Distrito Federal e dos estados.</t>
  </si>
  <si>
    <t>Contribuição para Fundos de Assistência Médica - Servidores Civis</t>
  </si>
  <si>
    <t>Agrega as receitas originadas de recursos que integram o Fundo de Saúde de Assistência Médica, destinado ao atendimento médico-hospitalar, médico-domiciliar, odontológico, psicológico e social dos servidores civis.</t>
  </si>
  <si>
    <t>Registra as receitas originadas de recursos que integram o Fundo de Saúde de Assistência Médica, destinado ao atendimento médico-hospitalar, médico-domiciliar, odontológico, psicológico e social dos servidores civis.</t>
  </si>
  <si>
    <t>Contribuição para Fundos de Assistência Médica - Servidores Civis - Parcelamentos</t>
  </si>
  <si>
    <t>Registra as receitas originadas do parcelamento de débitos da contribuição que integra o Fundo de Saúde de Assistência Médica, destinado ao atendimento médico-hospitalar, médico-domiciliar, odontológico, psicológico e social dos servidores civis.</t>
  </si>
  <si>
    <t>Contribuição para Fundos de Assistência Médica - Outros Beneficiários</t>
  </si>
  <si>
    <t>Agrega as receitas originadas de recursos que integram o Fundo de Saúde de Assistência Médica, destinado ao atendimento médico-hospitalar, médico-domiciliar, odontológico, psicológico e social de outros beneficiários não citados nas naturezas de receitas específicas.</t>
  </si>
  <si>
    <t>Registra as receitas originadas de recursos que integram o Fundo de Saúde de Assistência Médica, destinado ao atendimento médico-hospitalar, médico-domiciliar, odontológico, psicológico e social de outros beneficiários não citadas nas naturezas de receitas específicas.</t>
  </si>
  <si>
    <t>Contribuição para Fundos de Assistência Médica - Outros Beneficiários - Parcelamentos</t>
  </si>
  <si>
    <t>Registra as receitas originadas do parcelamento de débitos da contribuição que integra o Fundo de Saúde de Assistência Médica, destinado ao atendimento médicohospitalar, médico-domiciliar, odontológico, psicológico e social de outros beneficiários não citadas nas naturezas de receitas específicas.</t>
  </si>
  <si>
    <t>Outras Contribuições Sociais</t>
  </si>
  <si>
    <t>Agrega as receitas originadas de outras Contribuições Sociais não incluídas nos códigos de natureza de receita anteriores.</t>
  </si>
  <si>
    <t>Outras Contribuições Previdenciárias</t>
  </si>
  <si>
    <t>Agrega as contribuições previdenciárias que não se enquadrem em natureza de receita  específica que são arrecadadas por Estados ou Municípios, as quais foram previstas em leis.</t>
  </si>
  <si>
    <t>Contribuições Previdenciárias de Benefícios Mantidos pelo Tesouro</t>
  </si>
  <si>
    <t>Registra as contribuições previdenciárias de benefícios mantidos pelo Tesouro que são arrecadadas por Estados ou Municípios, as quais foram previstas em leis.</t>
  </si>
  <si>
    <t>Demais Contribuições Previdenciárias</t>
  </si>
  <si>
    <t>Registra as demais contribuições previdenciárias de benefícios arrecadados pelo Tesouro Estadual ou Municipal que não se enquadrem em outra natureza de receita mais específica, as quais foram previstas em leis.</t>
  </si>
  <si>
    <t>Demais Contribuições Sociais</t>
  </si>
  <si>
    <t>Agrega quaisquer outras contribuições sociais que não se enquadrem nos itens anteriores.</t>
  </si>
  <si>
    <t xml:space="preserve"> Demais Contribuições Sociais Não Arrecadadas e Não Projetadas pela RFB</t>
  </si>
  <si>
    <t>Registra contribuições sociais que não se enquadrem em outra natureza de receita mais específica e que NÃO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</si>
  <si>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Demais Contribuições Sociais - Parcelamentos Não Arrecadadas e Não Projetadas pela RFB - Parcelamentos</t>
  </si>
  <si>
    <t>Registra o parcelamento de débitos de quaisquer outras contribuições sociais que não se enquadrem nos itens anteriores.</t>
  </si>
  <si>
    <t>Demais Contribuições Sociais – Arrecadadas e Projetadas pela RFB</t>
  </si>
  <si>
    <t>Registra contribuições sociais que não se enquadrem em outra natureza de receita mais específica e que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</si>
  <si>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Demais Contribuições Sociais – Arrecadadas e Projetadas pela RFB - Parcelamentos</t>
  </si>
  <si>
    <t>Registra os parcelamentos de contribuições sociais que não se enquadrem em outra natureza de receita mais específica e que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</si>
  <si>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Contribuições Econômicas</t>
  </si>
  <si>
    <t>Agrega as receitas originadas de Contribuições de Intervenção no Domínio Econômico - CIDE. O art. 149 da Constituição dispõe que compete exclusivamente à União instituir contribuições sociais, de intervenção no domínio econômico e de interesse das categorias profissionais ou econômicas, como instrumento de sua atuação nas respectivas áreas.</t>
  </si>
  <si>
    <t>Outras Contribuições Econômicas</t>
  </si>
  <si>
    <t>Agrega as receitas originadas de contribuições econômicas que não se enquadram nos itens anteriores.</t>
  </si>
  <si>
    <t>Outras Contribuições Econômicas – Não Arrecadadas e Não Projetadas pela RFB</t>
  </si>
  <si>
    <t>Registra contribuições econômicas que não se enquadrem em outra natureza de receita mais específica e que NÃO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</si>
  <si>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Outras Contribuições Econômicas – Arrecadadas e Projetadas pela RFB</t>
  </si>
  <si>
    <t>Registra contribuições econômicas que não se enquadrem em outra natureza de receita mais específica e que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</si>
  <si>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Contribuições para Entidades Privadas de Serviço Social e de Formação Profissional</t>
  </si>
  <si>
    <t>Agrega as receitas decorrentes das contribuições, bem como dos respectivos adicionais, arrecadados em favor das entidades privadas de serviço social, de apoio e de formação profissional.</t>
  </si>
  <si>
    <t>Registra as receitas decorrentes das contribuições, bem como dos respectivos adicionais, arrecadados em favor das entidades privadas de serviço social, de apoio e de formação profissional.</t>
  </si>
  <si>
    <t>Contribuição para o Custeio do Serviço de Iluminação Pública</t>
  </si>
  <si>
    <t>Registra a receita decorrente da contribuição para o custeio do serviço de iluminação pública.</t>
  </si>
  <si>
    <t>Agrega a receita decorrente da contribuição para o custeio do serviço de iluminação pública.</t>
  </si>
  <si>
    <t>Receita Patrimonial</t>
  </si>
  <si>
    <t>Agrega recursos decorrentes da fruição do patrimônio mobiliário e imobiliário do ente público.</t>
  </si>
  <si>
    <t>Exploração do Patrimônio Imobiliário do Estado</t>
  </si>
  <si>
    <t>Agrega recursos decorrentes da fruição do patrimônio imobiliário do ente público.</t>
  </si>
  <si>
    <t>Aluguéis, Arrendamentos, Foros, Laudêmios, Tarifas de Ocupação</t>
  </si>
  <si>
    <t>Agrega as receitas que se originaram da exploração do patrimônio imobiliário do Estado, como, por exemplo, as provenientes de aluguéis, arrendamentos, foros, laudêmios, tarifas de ocupação de terrenos, tarifas de ocupação de imóveis, cessão de direito de uso, dentre outras.</t>
  </si>
  <si>
    <t>Aluguéis e Arrendamentos</t>
  </si>
  <si>
    <t>Registra as receitas que se originaram da exploração do patrimônio imobiliário do Estado, como, por exemplo, as provenientes de aluguéis e arrendamentos, dentre outras.</t>
  </si>
  <si>
    <t>Foros, Laudêmios e Tarifas de Ocupação</t>
  </si>
  <si>
    <t>Registra as receitas que se originaram da exploração do patrimônio imobiliário do Estado, como, por exemplo, foros, laudêmios, tarifas de ocupação de terrenos, tarifas de ocupação de imóveis.</t>
  </si>
  <si>
    <t>Concessão, Permissão, Autorização ou Cessão do Direito de Uso de Bens Imóveis Públicos</t>
  </si>
  <si>
    <t>Registra receitas provenientes da utilização de áreas de domínio da União, as quais, a critério do Poder Executivo, poderão ser cedidas, gratuitamente ou em condições especiais, sob qualquer regimes previsto em Lei, quai sejam: concessão, permissão ou autorização de uso de bem público.</t>
  </si>
  <si>
    <t>Outras Receitas Imobiliárias</t>
  </si>
  <si>
    <t>Registra receitas oriundas da exploração do patrimônio imobiliário do Estado que não tenham se enquadrado nos itens anteriores.</t>
  </si>
  <si>
    <t>Valores Mobiliários</t>
  </si>
  <si>
    <t>Agrega as receitas decorrentes de valores mobiliários.</t>
  </si>
  <si>
    <t>Juros e Correções Monetárias</t>
  </si>
  <si>
    <t>Agrega as receitas decorrentes de juros e correções monetárias</t>
  </si>
  <si>
    <t>Remuneração de Depósitos Bancários</t>
  </si>
  <si>
    <t>Registra as receitas decorrentes de juros e correções monetárias incidentes sobre depósitos bancários</t>
  </si>
  <si>
    <t>Remuneração de Depósitos Especiais</t>
  </si>
  <si>
    <t>Registra a receita oriunda de juros e correções monetárias auferidos sobre depósitos especiais.</t>
  </si>
  <si>
    <t>Remuneração de Saldos de Recursos Não-Desembolsados</t>
  </si>
  <si>
    <t>Registra a receita oriunda de juros e correções monetárias auferidos sobre saldos de recursos não desembolsados.</t>
  </si>
  <si>
    <t>Remuneração dos Recursos do Regime Próprio de Previdência Social - RPPS</t>
  </si>
  <si>
    <t>Registra recursos oruindos dos rendimentos auferidos decorrentes da aplicação de recursos do RPPS no mercado financeiro, em fundos de renda fixa, de renda variável, ou em fundos imobiliários.</t>
  </si>
  <si>
    <t>Juros de Títulos de Renda</t>
  </si>
  <si>
    <t>Registra recursos oriundos de juros de título de renda, provenientes de aplicações no mercado financeiro. Inclui o resultado das aplicações em títulos públicos.</t>
  </si>
  <si>
    <t>Juros sobre o Capital Próprio</t>
  </si>
  <si>
    <t>Registra recursos provenientes do pagamento à União, aos estados, ao DF e aos municípios, em face dos lucros obtidos pelas empresas estatais a título de Juros sobre o Capital Próprio. A exemplo dos dividendos, juros sobre o capital próprio são valores pagos pelas empresas em virtude de lucros obtidos. Trata-se, portanto, de receita primária.</t>
  </si>
  <si>
    <t>Dividendos</t>
  </si>
  <si>
    <t>Agrega as receitas decorrente de dividendos.</t>
  </si>
  <si>
    <t>Registra as receitas decorrente de dividendos.</t>
  </si>
  <si>
    <t>Participações</t>
  </si>
  <si>
    <t>Agrega receitas atribuíveis à União, provenientes da participação societária nos resultados de empresas.</t>
  </si>
  <si>
    <t>Registra receitas atribuíveis à União, provenientes da participação societária nos resultados de empresas.</t>
  </si>
  <si>
    <t>Outros Valores Mobiliários</t>
  </si>
  <si>
    <t>Agrega as receitas de valores mobiliários não classificadas nos itens anteriores.</t>
  </si>
  <si>
    <t>Registra as receitas de valores mobiliários não classificadas nos itens anteriores.</t>
  </si>
  <si>
    <t>Delegação de Serviços Públicos Mediante Concessão, Permissão, Autorização ou Licença</t>
  </si>
  <si>
    <t>Agrega receitas decorrentes da delegação (mediante Concessão, Permissão ou Autorização) para o setor privado ou outros entes estatais prestarem serviços públicos.</t>
  </si>
  <si>
    <t>Delegação para a Prestação dos Serviços de Transporte</t>
  </si>
  <si>
    <t>Agrega receitas decorrentes da delegação (mediante Concessão, Permissão ou Autorização) para o setor privado ou outros entes estatais prestarem serviços públicos de transporte</t>
  </si>
  <si>
    <t>Delegação para a Prestação dos Serviços de Transporte Rodoviário</t>
  </si>
  <si>
    <t>Registra receitas decorrentes da delegação (mediante Concessão, Permissão ou Autorização) para o setor privado ou outros entes estatais prestarem serviços públicos de transporte rodoviário.</t>
  </si>
  <si>
    <t>Delegação para a Prestação dos Serviços de Transporte Aquaviário</t>
  </si>
  <si>
    <t>Registra receitas decorrentes da delegação (mediante Concessão, Permissão ou Autorização) para o setor privado ou outros entes estatais prestarem serviços públicos de transporte aquaviário.</t>
  </si>
  <si>
    <t>Delegação dos Serviços de Infraestrutura</t>
  </si>
  <si>
    <t>Agrega receitas decorrentes da delegação para o setor privado ou outros entes estatais explorarem serviços públicos de infraestrutura, mediante Concessão, Permissão ou Autorização.</t>
  </si>
  <si>
    <t>Delegação para Exploração da Infraestrutura de Transporte Rodoviário</t>
  </si>
  <si>
    <t>Agrega receitas decorrentes da delegação para o setor privado explorar serviços públicos de infraestrutura de Transporte Rodoviário, mediante Concessão, Permissão ou Autorização.</t>
  </si>
  <si>
    <t>Delegação para Exploração da Infraestrutura de Transporte Rodoviário para o Setor Privado</t>
  </si>
  <si>
    <t>Registra receitas decorrentes da delegação para o setor privado explorar serviços públicos de infraestrutura de Transporte Rodoviário, mediante Concessão, Permissão ou Autorização.</t>
  </si>
  <si>
    <t>Delegação para Exploração da Infraestrutura de Transporte Rodoviário para os Estados, Distrito Federal e Municípios</t>
  </si>
  <si>
    <t>Registra receitas decorrentes de convênio firmado entre o Ministério dos Transportes (representando a União) e os demais entes federados (Estados, DF, Municípios) por meio do qual delega-se para os entes federados a competência para administrar e explorar trechos de rodovias federais ou obras rodoviárias federais.</t>
  </si>
  <si>
    <t>Delegação para Exploração da Infraestrutura de Transporte Aquaviário</t>
  </si>
  <si>
    <t>Registra receitas decorrentes da delegação para o setor privado explorar serviços públicos de infraestrutura de Transporte Aquaviário, mediante Concessão, Permissão ou Autorização.</t>
  </si>
  <si>
    <t>Delegação dos Serviços de Saneamento Básico</t>
  </si>
  <si>
    <t xml:space="preserve">Agrega receitas originadas de delegação para prestação de serviços de Saneamento Básico, compreendendo infraestruturas e instalações operacionais de abastecimento de água, esgotamento sanitário, limpeza urbana e manejo de resíduos sólidos e drenagem e manejo das águas pluviais urbanas. </t>
  </si>
  <si>
    <t>x</t>
  </si>
  <si>
    <t>INCLUSÃO PORTARIA 1.180/2024</t>
  </si>
  <si>
    <t>Delegação dos serviços de abastecimento de água potável</t>
  </si>
  <si>
    <t xml:space="preserve">Registra as receitas originadas de delegação dos serviços públicos de abastecimento de água potável, constituído pelas atividades e pela disponibilização e manutenção de infraestruturas e instalações operacionais necessárias ao abastecimento público de água potável. </t>
  </si>
  <si>
    <t>Delegação dos serviços de esgotamento sanitário</t>
  </si>
  <si>
    <t xml:space="preserve">Registra as receitas originadas de delegação dos serviços públicos de esgotamento sanitário, constituído pelas atividades e pela disponibilização e manutenção de infraestruturas e instalações operacionais necessárias à coleta, ao transporte, ao tratamento e à disposição final adequados dos esgotos sanitários. </t>
  </si>
  <si>
    <t>Delegação dos serviços de limpeza urbana e manejo de resíduos sólidos</t>
  </si>
  <si>
    <t>Registra as receitas originadas de delegação dos serviços públicos de limpeza urbana e manejo de resíduos sólidos, constituídos pelas atividades e pela disponibilização e manutenção de infraestruturas e instalações operacionais de coleta, varrição manual e mecanizada, asseio e conservação urbana, transporte, transbordo, tratamento e destinação final ambientalmente adequada dos resíduos sólidos domiciliares e dos resíduos de limpeza urbana.</t>
  </si>
  <si>
    <t>Delegação dos serviços de drenagem e manejo das águas pluviais urbanas </t>
  </si>
  <si>
    <t>Registra as receitas originadas de delegação dos serviços públicos de drenagem e manejo das águas pluviais urbanas, constituídos pelas atividades, pela infraestrutura e pelas instalações operacionais de drenagem de águas pluviais, transporte, detenção ou retenção para o amortecimento de vazões de cheias, tratamento e disposição final das águas pluviais drenadas, contempladas a limpeza e a fiscalização preventiva das redes.</t>
  </si>
  <si>
    <t>Demais Delegações de Serviços Públicos</t>
  </si>
  <si>
    <t>Agrega demais receitas oriundas da delegação de serviços públicos</t>
  </si>
  <si>
    <t>Outras Delegações de Serviços Públicos</t>
  </si>
  <si>
    <t>Registra receitas decorrentes da delegação para prestação de serviços públicos não abarcadas por códigos específicos.</t>
  </si>
  <si>
    <t>Exploração de Recursos Naturais</t>
  </si>
  <si>
    <t>Agrega as receitas originadas da exploração de recursos naturais.</t>
  </si>
  <si>
    <t>Exploração de Recursos Hídricos</t>
  </si>
  <si>
    <t>Agrega as receitas de compensação financeira pela exploração e utilização de recursos hídricos.</t>
  </si>
  <si>
    <t>Outorga de Direitos de Uso de Recursos Hídricos</t>
  </si>
  <si>
    <t>Registra as receitas decorrentes de outorga a particulares de direitos de uso da água. Os recursos são vinculados ao financiamento de estudos, programas, projetos e obras, incluídos nos Planos de Recursos Hídricos, e ao pagamento de despesas de implantação e custeio administrativo dos órgãos e entidades integrantes do Sistema Nacional de Gerenciamento de Recursos Hídricos.</t>
  </si>
  <si>
    <t>Exploração de Outros Recursos Naturais</t>
  </si>
  <si>
    <t>Agrega receitas oriundas da exploração de recursos naturais não listados de forma específica nos códigos de natureza de receita anteriores.</t>
  </si>
  <si>
    <t>Compensações Ambientais</t>
  </si>
  <si>
    <t>Registra receitas oriundas de Compensações Ambientais</t>
  </si>
  <si>
    <t>Outras Delegações para Exploração de Recursos Naturais</t>
  </si>
  <si>
    <t>Registra receitas oriundas da exploração de quaisquer outros recursos naturais não listados em códigos de natureza de receita específicos.</t>
  </si>
  <si>
    <t>Exploração do Patrimônio Intangível</t>
  </si>
  <si>
    <t>Agrega as receitas originadas com a exploração do patrimônio intangível.</t>
  </si>
  <si>
    <t>Outorga de Direito de Uso ou de Exploração de Criação Protegida - Instituição Científica e Tecnológica</t>
  </si>
  <si>
    <t>Registra valores referentes à receita decorrente da celebração de contratos de transferência de tecnologia e de licenciamento para outorga de direito de uso de exploração de criação protegida.</t>
  </si>
  <si>
    <t>Direito de Uso da Imagem e de Reprodução dos Bens do Acervo Patrimonial</t>
  </si>
  <si>
    <t>Registra o valor das receitas provenientes do exercício de atividades que sejam afetas à exploração dos direitos de uso da imagem e de reprodução de bens do acervo patrimonial sob sua jurisdição.</t>
  </si>
  <si>
    <t>Royalties pela Exploração do Patrimônio Genético ou Conhecimento Tradicional Associado</t>
  </si>
  <si>
    <t>Registra os recursos decorrentes da exploração do patrimônio genético ou ao conhecimento tradicional associado</t>
  </si>
  <si>
    <t>Royalties pela Comercialização de Produtos Resultantes de Criação Protegida</t>
  </si>
  <si>
    <t>Registra as receitas oriundas de royalties recebidos por órgãos ou entidades da administração pública direta ou indireta em decorrência da comercialização de produtos que tenham sido desenvolvidos com a utilização de tecnologia por eles desenvolvida.</t>
  </si>
  <si>
    <t>Cessão de Direitos</t>
  </si>
  <si>
    <t>Agrega receitas decorrentes da cessão de direitos</t>
  </si>
  <si>
    <t>Cessão do Direito de Operacionalização de Pagamentos</t>
  </si>
  <si>
    <t>Agrega receitas decorrentes da cessão do direito de operacionalização da folha de pagamento de ativos e inativos de determinada unidade. Por meio da cessão, o agente financeiro (banco) passa a deter o direito de efetuar o pagamento dos salários dos servidores e, em contrapartida, recolhem à Conta Única do Tesouro Nacional o montante estipulado a título da cessão de acordo com as cláusulas previstas nos termos do respectivo contrato.</t>
  </si>
  <si>
    <t>Cessão do Direito de Operacionalização de Pagamentos - Poderes Executivo e Legislativo</t>
  </si>
  <si>
    <t>Registra as receitas decorrentes da cessão do direito de operacionalizar pagamentos de determinado órgão ou entidade dos Poderes Executivo e Legislativo</t>
  </si>
  <si>
    <t>Cessão do Direito de Operacionalização de Pagamentos - Poder Judiciário</t>
  </si>
  <si>
    <t>Registra as receitas decorrentes da cessão do direito de operacionalizar pagamentos de determinado órgão ou entidade do Poder Judiciário.</t>
  </si>
  <si>
    <t>Demais Receitas Patrimoniais</t>
  </si>
  <si>
    <t>Agrega as receitas patrimoniais não classificadas nos itens anteriores, inclusive receitas de aluguéis de bens móveis.</t>
  </si>
  <si>
    <t>Outras Receitas Patrimoniais</t>
  </si>
  <si>
    <t>Registra as receitas patrimoniais não classificadas nos itens anteriores, inclusive receitas de aluguéis de bens móveis.</t>
  </si>
  <si>
    <t>Receita Agropecuária</t>
  </si>
  <si>
    <t>Agrega as receitas decorrentes de atividades de exploração ordenada dos recursos naturais vegetais em ambiente natural e protegido.</t>
  </si>
  <si>
    <t>Registra as receitas de atividades de exploração ordenada dos recursos naturais vegetais em ambiente natural e protegido. Compreende as atividades de cultivo agrícola, de cultivo de espécies florestais para produção de madeira, celulose e para proteção ambiental, de extração de madeira em florestas nativas, de coleta de produtos vegetais, além do cultivo de produtos agrícolas.</t>
  </si>
  <si>
    <t>Receita Industrial</t>
  </si>
  <si>
    <t>Agrega as receitas decorrentes das atividades industriais.</t>
  </si>
  <si>
    <t>Registra as receitas decorrentes das atividades industriais.</t>
  </si>
  <si>
    <t>Receita de Serviços</t>
  </si>
  <si>
    <t>Agrega as receitas características da prestação de serviços nas diversas áreas de atividade econômica.</t>
  </si>
  <si>
    <t>Serviços Administrativos e Comerciais Gerais</t>
  </si>
  <si>
    <t>Agrega as receitas originadas da prestação de serviços administrativos e de serviços comerciais nas diversas áreas de atividade econômica, as receitas originadas na inscrição em concursos e processos seletivos, em serviços específicos de registro e certificação, além de serviços de informação e tecnologia.</t>
  </si>
  <si>
    <t>Serviços Adninistratrivos e Comerciais Gerais</t>
  </si>
  <si>
    <t>Registra as receitas decorrentes da prestação de serviços administrativos e de serviços comerciais nas diversas áreas de atividade econômica.</t>
  </si>
  <si>
    <t>Inscrição em Concursos e Processos Seletivos</t>
  </si>
  <si>
    <t>Registra as receitas de inscrição em concursos e processos seletivos, inclusive vestibulares realizados pelas instituições de ensino.</t>
  </si>
  <si>
    <t>Serviços de Registro, Certificação e Fiscalização</t>
  </si>
  <si>
    <t>Registra as receitas originadas de procedimentos obrigatórios de registro, certificação, inspeção e fiscalização.</t>
  </si>
  <si>
    <t>Serviços de Informação e Tecnologia</t>
  </si>
  <si>
    <t>Registra as receitas originadas da prestação de serviços relacionados à disponibilização de informações em redes e sistemas de dados em meio digital e à prestação de serviços relacionados ao uso intensivo de tecnologia.</t>
  </si>
  <si>
    <t>Serviços de Administração Previdenciária</t>
  </si>
  <si>
    <t>Agrega as receitas decorrentes de repasses à administração do regime de previdência, em atendimento às regras previstas na Portaria nº 1.467, de 02 de junho de 2022.</t>
  </si>
  <si>
    <t>Outros Serviços de Administração Previdenciária</t>
  </si>
  <si>
    <t>Registra as receitas decorrentes de serviços prestados pela unidade gestora do RPPS, que não decorram de taxa de administração, em observância ao disposto no §2º do art. 84 da Portaria nº 1.467, de 02 de junho de 2022.</t>
  </si>
  <si>
    <t>Serviços e Atividades Referentes à Navegação e ao Transporte</t>
  </si>
  <si>
    <t>Agrega as receitas originadas da prestação de serviços e de atividades referentes à navegação e ao transporte. Compreende os serviços de navegação e de transporte nas diversas modalidades viárias, inclusive serviços executados em instalações portuárias e aeroportuárias.</t>
  </si>
  <si>
    <t>Serviços de Transporte de Passageiros ou Mercadorias</t>
  </si>
  <si>
    <t>Registra as receitas originadas da prestação de serviços de transporte. Compreende as atividades de transporte de passageiros ou mercadorias, em todas as modalidades viárias.</t>
  </si>
  <si>
    <t>Serviços Aeroportuários</t>
  </si>
  <si>
    <t>Agrega as receitas originadas na prestação de serviços aeroportuários. Compreende as tarifas aeroportuárias cobradas pelo embarque de passageiros, pouso e permanência de aeronaves nos aeroportos, pelo armazenamento, guarda e controle de mercadorias em armazéns de carga aérea, além do adicional sobre tarifa aeroportuária e da parcela de embarque internacional.</t>
  </si>
  <si>
    <t>Tarifa Aeroportuária</t>
  </si>
  <si>
    <t>Registra as receitas originadas de tarifas cobradas pelo embarque de passageiros, pouso e permanência de aeronaves nos aeroportos, pelo armazenamento, guarda e controle de mercadorias em armazéns de carga aérea e pela utilização de serviços relativos à manutenção e manuseio de mercadorias em armazéns de carga.</t>
  </si>
  <si>
    <t>Serviços e Atividades Referentes à Saúde</t>
  </si>
  <si>
    <t>Agrega as receitas originadas de serviços de atendimento à saúde, de caráter especializado ou não, voltados à população em geral ou especificamente aos servidores públicos civis e militares.</t>
  </si>
  <si>
    <t>Serviços de Atendimento à Saúde</t>
  </si>
  <si>
    <t>Serviços Hospitalares</t>
  </si>
  <si>
    <t>Registra as receitas originadas de serviços de atendimento à saúde, de caráter especializado ou não. Compreende a prestação de serviços relacionados à saúde em hospitais e similares, bem como serviços de saúde correlatos.</t>
  </si>
  <si>
    <t>Serviços de Registro, Análise e Controle da Saúde</t>
  </si>
  <si>
    <t>Registra as receitas originadas de serviços de registro de análise e de controle de produtos sujeitos a normas de vigilância sanitária.</t>
  </si>
  <si>
    <t>Serviços Radiológicos e Laboratoriais</t>
  </si>
  <si>
    <t>Registra as receitas originadas de serviços de atendimento à saúde, de caráter especializado ou não. Compreende a prestação de serviços relacionados à saúde com natureza radiológica ou laboratorial.</t>
  </si>
  <si>
    <t>Serviços Ambulatoriais</t>
  </si>
  <si>
    <t>Registra as receitas originadas de serviços de atendimento à saúde, de caráter especializado ou não. Compreende a prestação de serviços relacionados à saúde com natureza ambulatórial.</t>
  </si>
  <si>
    <t>Outros Serviços de Atendimento à Saúde</t>
  </si>
  <si>
    <t>Registra a prestação de outros serviços relacionados à saúde, não especificados anteriormente.</t>
  </si>
  <si>
    <t>Serviços de Assistência à Saúde de Servidores Civis e Militares</t>
  </si>
  <si>
    <t>Agrega as receitas decorrentes da contribuição dos servidores públicos civis ativos, inativos e pensionistas, destinada ao custeio da Assistência à Saúde Suplementar do Servidor Civil, bem como as decorrentes das contribuições mensais obrigatórias dos militares, da ativa e na inatividade, e dos pensionistas dos militares, para a constituição e manutenção dos Fundos de Saúde de cada Força Armada.</t>
  </si>
  <si>
    <t>Serviços de Assistência à Saúde Suplementar de Servidores Civis</t>
  </si>
  <si>
    <t>Registra as receitas decorrentes da contribuição dos servidores públicos civis ativos, inativos e pensionistas, destinada ao custeio da Assistência à Saúde Suplementar do Servidor Civil.</t>
  </si>
  <si>
    <t>Serviços de Assistência à Saúde Suplementar dos Militares</t>
  </si>
  <si>
    <t>RRegistra as receitas decorrentes da contribuição dos servidores públicos militares, destinada ao custeio da Assistência à Saúde Suplementar dos Militares</t>
  </si>
  <si>
    <t>Serviços e Atividades Financeiras</t>
  </si>
  <si>
    <t>Agrega as receitas correntes originadas da prestação de serviços financeiros, bem como as receitas de natureza não-financeira originadas da concessão de garantias, avais e seguros nas operações de crédito.</t>
  </si>
  <si>
    <t>Retorno de Operações, Juros e Encargos Financeiros</t>
  </si>
  <si>
    <t>Registra as receitas correntes originadas da prestação de serviços financeiros. Abrange atividades com a finalidade de criar, coletar, intermediar e redistribuir recursos financeiros federais sob responsabilidade da unidade gestora. Compreende o resultado das taxas de juros aplicadas a empréstimos concedidos, de operações financeiras realizadas, por exemplo, pelo Fundo de Compensação de Variações Salariais, dentre outros serviços de natureza financeira.</t>
  </si>
  <si>
    <t>Concessão de Avais, Garantias e Seguros</t>
  </si>
  <si>
    <t>Registra as receitas de natureza não-financeira originadas da concessão de garantias, avais e seguros nas operações de crédito.</t>
  </si>
  <si>
    <t>Outros Serviços</t>
  </si>
  <si>
    <t>Agrega as receitas decorrentes de serviços não relacionados nos itens anteriores.</t>
  </si>
  <si>
    <t>Serviços Sujeitos à Regulação</t>
  </si>
  <si>
    <t>Agrega receitas de serviços sujeitos à regulação por parte do setor público.</t>
  </si>
  <si>
    <t>Serviços de Saneamento Básico – Abastecimento de Água</t>
  </si>
  <si>
    <t>Registra as receitas originadas da prestação de serviços de saneamento básico. Compreende os valores referentes a tarifa de água.</t>
  </si>
  <si>
    <t>Serviços de Saneamento Básico – Esgotamento Sanitário</t>
  </si>
  <si>
    <t>Registra as receitas originadas da prestação de serviços de saneamento básico. Compreende os valores referentes a tarifa de esgotamento sanitário.</t>
  </si>
  <si>
    <t>Serviços de Saneamento Básico – Limpeza Urbana e Manejo de Resíduos Sólidos</t>
  </si>
  <si>
    <t>Registra as receitas originadas da prestação de serviços de saneamento básico. Compreende os valores referentes a tarifa de limpeza urbana e manejo de resíduos sólidos.</t>
  </si>
  <si>
    <t>Serviços de Saneamento Básico – Drenagem e Manejo das Águas Pluviais Urbanas</t>
  </si>
  <si>
    <t xml:space="preserve">Registra as receitas originadas da prestação de serviços de saneamento básico. Compreende os valores referentes a tarifa de Drenagem e Manejo das Águas Pluviais Urbanas </t>
  </si>
  <si>
    <t>Outros Serviços Sujeitos à Regulação</t>
  </si>
  <si>
    <t>Registra as receitas decorrentes da prestação de serviços sujeitos à regulação não especificados anteriormente.  </t>
  </si>
  <si>
    <t>Registra as receitas decorrentes de serviços não relacionados nos itens anteriores.</t>
  </si>
  <si>
    <t>Transferências Correntes</t>
  </si>
  <si>
    <t>Agrega as receitas provenientes de recursos financeiros decorrentes de doações, contratos, convênios, acordos, ajustes, termos de parceria ou outros instrumentos, quando destinados a atender despesas classificáveis como correntes.</t>
  </si>
  <si>
    <t>Transferências da União e de suas Entidades</t>
  </si>
  <si>
    <t>Agrega as receitas provenientes de recursos financeiros recebidos da União ou de suas entidades, decorrentes de doações, contratos, convênios, acordos, ajustes, termos de parceria ou outros instrumentos, quando destinados a atender despesas classificáveis como correntes.</t>
  </si>
  <si>
    <t>Transferências Decorrentes de Participação na Receita da União</t>
  </si>
  <si>
    <t>Registra as receitas provenientes de recursos financeiros recebidos da União ou de suas entidades, decorrentes de doações, contratos, convênios, acordos, ajustes, termos de parceria ou outros instrumentos, quando destinados a atender despesas classificáveis como correntes.</t>
  </si>
  <si>
    <t>Cota-Parte do Fundo de Participação dos Estados e do Distrito Federal - FPE</t>
  </si>
  <si>
    <t>Registra o valor total das receitas recebidas por meio de cota-parte do fundo participação dos Estados e Distrito Federal.</t>
  </si>
  <si>
    <t>Cota-Parte do Fundo de Participação dos Municípios - FPM</t>
  </si>
  <si>
    <t>Registra o valor total das receitas recebidas por meio de cota-parte do Fundo de Participação dos Municípios (FPM).</t>
  </si>
  <si>
    <t>Cota-Parte do Fundo de Participação dos Municípios - Cota Mensal</t>
  </si>
  <si>
    <t>Registra o valor total das receitas recebidas por meio de cota-parte do Fundo de Participação dos Municípios (FPM), referente à alínea “b” do inciso I do art. 159 da Constituição Federal.</t>
  </si>
  <si>
    <t>Cota-Parte do Fundo de Participação do Municípios -  Cotas Extraordinárias</t>
  </si>
  <si>
    <t>Registra o valor total das receitas recebidas por meio de cota do Fundo de Participação dos Municípios (FPM), referentes as cotas extraordiniárias, conforme as alíneas "d", "e", "f" do inciso I do art. 159 da Constituição Federal.</t>
  </si>
  <si>
    <t>Cota-Parte do Imposto Sobre a Propriedade Territorial Rural</t>
  </si>
  <si>
    <t>Registra o valor total das receitas recebidas por meio de transferências do imposto sobre a propriedade territorial rural.</t>
  </si>
  <si>
    <t>Cota-Parte do Imposto Sobre Produtos Industrializados - Estados Exportadores de Produtos Industrializados</t>
  </si>
  <si>
    <t>Registra recebidos em decorrência da transferência constitucional do imposto sobre produtos industrializados.</t>
  </si>
  <si>
    <t>Cota-Parte da Contribuição de Intervenção no Domínio Econômico</t>
  </si>
  <si>
    <t xml:space="preserve">Registra o valor das receitas recebidas pelos Estados por meio de transferências constitucionais da contribuição de intervenção no domínio econômico (Emenda Constitucional nº 42, de 19/12/2003). </t>
  </si>
  <si>
    <t>Cota-Parte do Imposto Sobre Operações de Crédito, Câmbio e Seguro, ou Relativas a Títulos ou Valores Mobiliários - Comercialização do Ouro</t>
  </si>
  <si>
    <t>Registra o valor total das receitas recebidas por meio de cota-parte imposto sobre operações crédito câmbio e seguros.</t>
  </si>
  <si>
    <t>Repasse da União para Foros, Laudêmios e Tarifas de Ocupação</t>
  </si>
  <si>
    <t>Registra o valor dos recursos repassados aos Municípios e ao Distrito Federal referentes ao percentual arrecadado com a cobrança de taxa de ocupação, foro e laudêmio onde estão localizados os imóveis que deram origem à cobrança.          </t>
  </si>
  <si>
    <t>Transferências Decorrentes de Participação em Outras Receitas de Impostos da União</t>
  </si>
  <si>
    <t>Registra o valor de transferências decorrentes da participação em receitas de impostos da União, não especificadas anteriormente, conforme definido em legislação.</t>
  </si>
  <si>
    <t>Transferências das Compensações Financeiras pela Exploração de Recursos Naturais</t>
  </si>
  <si>
    <t>Agrega o valor da arrecadação de receita de transferência da compensação financeira pela exploração de recursos naturais.</t>
  </si>
  <si>
    <t>Cota-parte da Compensação Financeira pela Exploração de Recursos Hídricos</t>
  </si>
  <si>
    <t>Registra o valor da arrecadação da receita da cota-parte da compensação financeira de recursos hídricos, para fins de geração de energia elétrica.</t>
  </si>
  <si>
    <t>Cota-parte da Compensação Financeira pela Exploração de Recursos Minerais - CFEM</t>
  </si>
  <si>
    <t>Registra o valor da arrecadação da receita da cota-parte da compensação financeira de recursos minerais, para fins de aproveitamento econômico.</t>
  </si>
  <si>
    <t>Cota-parte da Compensação Financeira pela Produção de Petróleo</t>
  </si>
  <si>
    <t>Agrega o valor da arrecadação de receita com a cota-parte royalties pelo excedente da produção do petróleo.</t>
  </si>
  <si>
    <t>Cota-parte da Compensação Financeira pela Produção de Petróleo - Lei nº 7.990/89</t>
  </si>
  <si>
    <t>Registra o valor da arrecadação da receita com a cota-parte royalties – compensação financeira pela produção de petróleo.</t>
  </si>
  <si>
    <t>Cota-parte pelo Excedente da Produção do Petróleo - Lei nº 9.478/97, artigo 49, I e II</t>
  </si>
  <si>
    <t>Registra o valor da arrecadação de receita com a cota-parte royalties pelo excedente da produção do petróleo.</t>
  </si>
  <si>
    <t>Cota-parte pela Participação Especial - Lei nº 9.478/97, artigo 50</t>
  </si>
  <si>
    <t>Registra o valor da arrecadação de receita com a cota-parte royalties pela participação especial prevista na Lei nº 9.478/97, art. 50.</t>
  </si>
  <si>
    <t>Cota-Parte do Fundo Especial do Petróleo - FEP</t>
  </si>
  <si>
    <t>Registra o valor da arrecadação de receita de transferência da cota-parte do Fundo Especial do Petróleo – FEP.</t>
  </si>
  <si>
    <t>Cota-parte do bônus de assinatura de contrato de partilha de produção</t>
  </si>
  <si>
    <t>Registra o valor da arrecadação de receita com a cota-parte do bônus de assinatura de contrato de partilha de produção</t>
  </si>
  <si>
    <t>Outras Transferências decorrentes de Compensação Financeira pela Exploração de Recursos Naturais</t>
  </si>
  <si>
    <t>Registra o valor da arrecadação de receita com outras transferências decorrentes de compensação financeira proveniente da exploração de recursos naturais.</t>
  </si>
  <si>
    <t>Transferências de Recursos do Sistema Único de Saúde - SUS</t>
  </si>
  <si>
    <t xml:space="preserve">Agrega o valor total das transferências de recursos do Sistema Único de Saúde - SUS </t>
  </si>
  <si>
    <t>Transferências de Recursos do Sistema Único de Saúde - SUS - Repasses Fundo a Fundo - Bloco de Manutenção das Ações e Serviços Públicos de Saúde</t>
  </si>
  <si>
    <t>Agrega o valor total das transferências correntes oriundas do Fundo Nacional de Saúde referentes ao bloco de manutenção das ações e serviços públicos de saúde, recebidos pelos Fundos de Saúde dos Estados, do Distrito Federal e dos Municípios.</t>
  </si>
  <si>
    <t>Transferências de Recursos do Bloco de Manutenção das Ações e Serviços Públicos de Saúde - Atenção Primária</t>
  </si>
  <si>
    <t>Registra o valor total de transferências correntes do bloco de manutenção das ações e serviços públicos de saúde do Fundo Nacional de Saúde (União) recebidos pelos Fundos de Saúde dos Estados, do Distrito Federal e dos Municípios, referentes a gastos com atenção primária em saúde.</t>
  </si>
  <si>
    <t>Transferências de Recursos do Bloco de Manutenção das Ações e Serviços Públicos de Saúde - Atenção Especializada</t>
  </si>
  <si>
    <t>Registra o valor total de transferências correntes do bloco de manutenção das ações e serviços públicos de saúde do Fundo Nacional de Saúde (União) recebidos pelos Fundos de Saúde dos Estados, do Distrito Federal e dos Municípios, referentes a gastos com atenção especializada em saúde.</t>
  </si>
  <si>
    <t>Transferências de Recursos do Bloco de Manutenção das Ações e Serviços Públicos de Saúde - Vigilância em Saúde</t>
  </si>
  <si>
    <t>Registra o valor total de transferências correntes do bloco de manutenção das ações e serviços públicos de saúde do Fundo Nacional de Saúde (União) recebidos pelos Fundos de Saúde dos Estados, do Distrito Federal e dos Municípios, referentes a gastos com assistência farmacêutica.</t>
  </si>
  <si>
    <t>Transferências de Recursos do Bloco de Manutenção das Ações e Serviços Públicos de Saúde - Assistência Farmacêutica</t>
  </si>
  <si>
    <t>Registra o valor total de transferências correntes do bloco de manutenção das ações e serviços públicos de saúde do Fundo Nacional de Saúde (União) recebidos pelos Fundos de Saúde dos Estados, do Distrito Federal e dos Municípios, referentes a gastos com vigilância em saúde.</t>
  </si>
  <si>
    <t>Transferências de Recursos do Bloco de Manutenção das Ações e Serviços Públicos de Saúde - Gestão do SUS</t>
  </si>
  <si>
    <t>Registra o valor total de transferências correntes do bloco de manutenção das ações e serviços públicos de saúde do Fundo Nacional de Saúde (União) recebidos pelos Fundos de Saúde dos Estados, do Distrito Federal e dos Municípios, referentes a gastos com gestão do SUS.</t>
  </si>
  <si>
    <t>Transferências de Recursos do Bloco de Manutenção das Ações e Serviços Públicos de Saúde - Outros Programas</t>
  </si>
  <si>
    <t>Registra o valor total de transferências correntes do bloco de manutenção das ações e serviços públicos de saúde do Fundo Nacional de Saúde (União) recebidos pelos Fundos de Saúde dos Estados, do Distrito Federal e dos Municípios, para ações não especificados anteriormente.</t>
  </si>
  <si>
    <t>Transferências de Recursos do Sistema Único de Saúde - SUS - Repasses Fundo a Fundo - Bloco de Estruturação da Rede de Serviços Públicos de Saúde</t>
  </si>
  <si>
    <t>Agrega o valor total das transferências correntes oriundas do Fundo Nacional de Saúde referentes ao bloco de estruturação da rede de serviços públicos de saúde, recebidos pelos Fundos de Saúde dos Estados, do Distrito Federal e dos Municípios.</t>
  </si>
  <si>
    <t>Transferências de Recursos do Bloco de Estruturação da Rede de Serviços Públicos de Saúde - Atenção Primária</t>
  </si>
  <si>
    <t>Registra o valor das transferências correntes da União recebidas pelos Estados, Distrito Federal e Municípios, referentes ao bloco de estruturação da rede de serviços do Sistema Único de Saúde – SUS, destinados à atenção primária em saúde.</t>
  </si>
  <si>
    <t>Transferências de Recursos do Bloco de Estruturação da Rede de Serviços Públicos de Saúde - Atenção Especializada</t>
  </si>
  <si>
    <t>Registra o valor das transferências correntes da União recebidas pelos Estados, Distrito Federal e Municípios, referentes ao bloco de estruturação da rede de serviços do Sistema Único de Saúde – SUS, destinados à atenção especializada em saúde.</t>
  </si>
  <si>
    <t>Transferências de Recursos do Bloco de Estruturação da Rede de Serviços Públicos de Saúde - Vigilância em Saúde</t>
  </si>
  <si>
    <t>Registra o valor das transferências correntes da União recebidas pelos Estados, Distrito Federal e Municípios, referentes ao bloco de estruturação da rede de serviços do Sistema Único de Saúde – SUS, destinados à Vigilância em Saúde.</t>
  </si>
  <si>
    <t>Transferências de Recursos do Bloco de Estruturação da Rede de Serviços Públicos de Saúde - Assistência Farmacêutica</t>
  </si>
  <si>
    <t>Registra o valor das transferências correntes da União recebidas pelos Estados, Distrito Federal e Municípios, referentes ao bloco de estruturação da rede de serviços do Sistema Único de Saúde – SUS, destinados à Assistência Farmacêutica</t>
  </si>
  <si>
    <t>Transferências de Recursos do Bloco de Estruturação da Rede de Serviços Públicos de Saúde - Gestão do SUS</t>
  </si>
  <si>
    <t>Registra o valor das transferências correntes da União recebidas pelos Estados, Distrito Federal e Municípios, referentes ao bloco de estruturação da rede de serviços do Sistema Único de Saúde – SUS, destinados à Gestão do SUS.</t>
  </si>
  <si>
    <t>Transferências de Recursos do Bloco de Estruturação da Rede de Serviços Públicos de Saúde - Outros Programas</t>
  </si>
  <si>
    <t>Registra o valor das transferências correntes da União recebidas pelos Estados, Distrito Federal e Municípios, referentes ao bloco de estruturação da rede de serviços do Sistema Único de Saúde – SUS, destinados a outros programas não especificados nas classificações anteriores.</t>
  </si>
  <si>
    <t>Outras Transferências de Recursos do Sistema Único de Saúde - SUS</t>
  </si>
  <si>
    <t>Registra o valor das transferências correntes da União recebidas pelos Estados, Distrito Federal e Municípios, referentes ao bloco de estruturação da rede de serviços do Sistema Único de Saúde – SUS, não detalhadas anteriormente.</t>
  </si>
  <si>
    <t>Transferências de Recursos do Fundo Nacional do Desenvolvimento da Educação - FNDE</t>
  </si>
  <si>
    <t>Agrega o valor total dos recursos de transferências da União recebidos pelos Estados, Distrito Federal e Municípios, relativos ao Fundo Nacional do Desenvolvimento da Educação – FNDE, compreendendo os repasses referentes ao salário-educação e demais programas do FNDE.</t>
  </si>
  <si>
    <t>Transferências do Salário-Educação</t>
  </si>
  <si>
    <t>Registra o valor dos recursos de transferência da União para os Estados, Distrito Federal e Municípios a título de Salário-Educação, na forma da Lei 10.832/03.</t>
  </si>
  <si>
    <t>Transferências Diretas do FNDE referentes ao Programa Dinheiro Direto na Escola - PDDE</t>
  </si>
  <si>
    <t xml:space="preserve">Registra o valor dos recursos de transferências da União aos Estados, Distrito Federal e Municípios referentes ao Programa Dinheiro Direto na Escola – PDDE. </t>
  </si>
  <si>
    <t>Transferências referentes ao Programa Nacional de Alimentação Escolar - PNAE</t>
  </si>
  <si>
    <t>Registra o valor dos recursos de transferências da União aos Estados, Distrito Federal e Municípios, referentes ao Programa Nacional de Alimentação Escolar – PNAE.</t>
  </si>
  <si>
    <t>Transferências referentes ao Programa Nacional de Apoio ao Transporte do Escolar - PNATE</t>
  </si>
  <si>
    <t>Registra o valor dos recursos de transferências da União aos Estados, Distrito Federal e Municípios, referentes ao Programa Nacional de Apoio ao Transporte Escolar – PNATE . Lei nº 10.880, de 09/06/04.</t>
  </si>
  <si>
    <t>Transferências referentes ao Programa Nacional de Inclusão de Jovens - Projovem</t>
  </si>
  <si>
    <t>Agrega o valor dos recursos de transferências da União aos Estados, Distrito Federal e Municípios, referentes ao Programa Nacional de Inclusão de Jovens – Projovem.</t>
  </si>
  <si>
    <t>Transferências referentes ao Programa Nacional de Inclusão de Jovens - Projovem Urbano</t>
  </si>
  <si>
    <t>Registra o valor dos recursos de transferências da União aos Estados, Distrito Federal e Municípios, referentes ao Programa Nacional de Inclusão de Jovens - Projovem Urbano. Lei nº 11.692, de 10 de junho de 2008.</t>
  </si>
  <si>
    <t>Transferências referentes ao Programa Nacional de Inclusão de Jovens - Projovem Campo</t>
  </si>
  <si>
    <t>Registra o valor dos recursos de transferências da União aos Estados, Distrito Federal e Municípios, referentes ao Programa Nacional de Inclusão de Jovens - Projovem Campo. Lei nº 11.692, de 10 de junho de 2008.</t>
  </si>
  <si>
    <t>Transferências referentes ao Programa Brasil Alfabetizado - PBA</t>
  </si>
  <si>
    <t>Registra o valor dos recursos de transferências da União aos Estados, Distrito Federal e Municípios, referentes ao Programa Brasil Alfabetizado - PBA . Lei n° 10.880, de 09 de junho de 2004.</t>
  </si>
  <si>
    <t>Transferências referentes ao Programa de Apoio aos Sistemas de Ensino para Atendimento à Educação de Jovens e Adultos - PEJA</t>
  </si>
  <si>
    <t>Registra o valor dos recursos de transferências da União aos Estados, Distrito Federal e Municípios, referentes ao Programa de Apoio aos Sistemas de Ensino para Atendimento à Educação de Jovens e Adultos - PEJA. Lei n° 10.880, de 9 de junho de 2004.</t>
  </si>
  <si>
    <t>Transferências referentes ao Programa Nacional de Saúde do Escolar - PNSE</t>
  </si>
  <si>
    <t>Registra o valor dos recursos de transferências da União aos Estados, Distrito Federal e Municípios, referentes ao Programa Nacional de Saúde do Escolar.</t>
  </si>
  <si>
    <t>Transferências referentes ao Programa de Apoio a Aquisição de Equipamentos para a Rede Pública de Ensino Fundamental</t>
  </si>
  <si>
    <t>Registra o valor dos recursos de transferências da União aos Estados, Distrito Federal e Municípios, referentes ao Programa de Apoio a Aquisição de Equipamentos para a Rede Pública de Ensino Fundamental.</t>
  </si>
  <si>
    <t>Transferências referentes ao Programa de Apoio à Reestruturação da Rede Física Pública da Educação Básica - REESTFÍSICA</t>
  </si>
  <si>
    <t>Registra o valor dos recursos de transferências da União aos Estados, Distrito Federal e Municípios, referentes ao Programa de Apoio à Reestruturação da Rede Física Pública da Educação Básica – REESTFÍSICA.</t>
  </si>
  <si>
    <t>Outras Transferências Diretas do Fundo Nacional do Desenvolvimento da Educação - FNDE</t>
  </si>
  <si>
    <t>Registra o valor total de outros recursos de transferências da União aos Estados, Distrito Federal e Municípios, referentes ao Fundo Nacional do Desenvolvimento da Educação – FNDE, não classificados nos itens anteriores e que não sejam repassados por meio de convênios.</t>
  </si>
  <si>
    <t>Transferências de Recursos da Complementação da União ao Fundo de Manutenção e Desenvolvimento da Educação Básica e de Valorização dos Profissionais da Educação - FUNDEB</t>
  </si>
  <si>
    <t>Agrega o valor total dos recursos de transferências da União para complementação do FUNDEB, recebidos pelos Estados, Distrito Federal e Municípios, não podendo ser utilizado este item para o registro do ganho apurado nas operações do FUNDEB.</t>
  </si>
  <si>
    <t>Transferências de Recursos de Complementação da União ao Fundeb – VAAT</t>
  </si>
  <si>
    <t>Registra o valor recebido a título da complementação efetuada pela União ao Fundeb na modalidade Valor Anual Total por Aluno (VAAT), conforme art. 5º, II e art. 6º, II da Lei nº 14.113/2020. </t>
  </si>
  <si>
    <t>Transferências de Recursos de Complementação da União ao Fundeb – VAAF</t>
  </si>
  <si>
    <t>Registra o valor recebido a título da complementação efetuada pela União ao Fundeb na modalidade Valor Anual por Aluno (VAAF), conforme art. 5º, I e art. 6º, I da Lei nº 14.113/2020. </t>
  </si>
  <si>
    <t>Transferências de Recursos de Complementação da União ao Fundeb – VAAR</t>
  </si>
  <si>
    <t>Registra o valor recebido a título da complementação efetuada pela União ao Fundeb na modalidade VAAR, conforme art. 5º, III e art. 6º, III da Lei nº 14.113/2020. </t>
  </si>
  <si>
    <t>Transferências de Recursos do Fundeb destinados à criação de matrículas em ETI</t>
  </si>
  <si>
    <t>Registra o valor recebido a título de complementação pela União ao Fundeb destinados às ações de fomento à criação de matrículas em tempo integral (ETI) na educação básica pública no âmbito do Fundeb, conforme art. 212-A, XIV e XV da CF/88.</t>
  </si>
  <si>
    <t>Portaria STN/MF nº 2.216, de 30 de setembro de 2025.</t>
  </si>
  <si>
    <t>Transferências de Recursos do Fundo Nacional de Assistência Social - FNAS</t>
  </si>
  <si>
    <t>Agrega o valor total dos recursos de transferências correntes da União recebidos pelos Estados, Distrito Federal e Municípios, referentes ao Fundo Nacional de Assistência Social – FNAS.</t>
  </si>
  <si>
    <t>Registra o valor total dos recursos de transferências correntes da União recebidos pelos Estados, Distrito Federal e Municípios, referentes ao Fundo Nacional de Assistência Social – FNAS.</t>
  </si>
  <si>
    <t>Transferências de Convênios da União e de Suas Entidades</t>
  </si>
  <si>
    <t>Agrega o valor total dos recursos oriundos de convênios firmados, com ou sem contraprestações de serviços, com a União ou com suas entidades, para a realização de objetivos de interesse comum dos partícipes, e destinados a custear despesas correntes. Quando o convênio for entre entidades federais, a entidade transferidora não poderá integrar o orçamento da seguridade social da União.</t>
  </si>
  <si>
    <t>Transferências de Convênios da União para o Sistema Único de Saúde - SUS</t>
  </si>
  <si>
    <t>Registra o valor total dos recursos oriundos de convênios firmados com a saúde, para realização de objetivos de interesse comum dos partícipes, e destinados a custear despesas correntes. Quando o convênio for entre entidades federais, a entidade transferidora não poderá integrar o orçamento da seguridade social da União.</t>
  </si>
  <si>
    <t>Transferências de Convênios da União Destinadas a Programas de Educação</t>
  </si>
  <si>
    <t>Registra o valor da receita de transferências de convênios da União destinadas a programas de educação.</t>
  </si>
  <si>
    <t>Transferências de Convênios da União Destinadas a Programas de Assistência Social</t>
  </si>
  <si>
    <t>Registra o valor da receita de transferências de convênios da União destinadas a programas de assistência social, compreendendo as transferências de recursos do Fundo Nacional de Assistência Social. Não estão incluídas nesta rubrica as transferências destinadas aos programas de combate à fome.</t>
  </si>
  <si>
    <t>Transferências de Convênios da União Destinadas a Programas de Combate à Fome</t>
  </si>
  <si>
    <t>Registra o valor da receita de transferências de convênios da União destinadas a programas de combate à Fome.</t>
  </si>
  <si>
    <t>Transferências de Convênios da União Destinadas a Programas de Saneamento Básico</t>
  </si>
  <si>
    <t>Registra o valor da receita de transferências de convênios da União destinadas a programas de saneamento básico.</t>
  </si>
  <si>
    <t>Outras Transferências de Convênios da União e de Suas Entidades</t>
  </si>
  <si>
    <t>Registra o valor da receita de transferências de convênios da União e de suas Entidades não especificados anteriormente.</t>
  </si>
  <si>
    <t>Outras Transferências de Recursos da União e de suas Entidades</t>
  </si>
  <si>
    <t>Agrega o valor total de outras transferências de recursos da União e de suas Entidades</t>
  </si>
  <si>
    <t>Transferências da União a Consórcios Públicos</t>
  </si>
  <si>
    <t>Registra a receita repassada pela União a consórcios públicos, mediante contrato ou outro instrumento.</t>
  </si>
  <si>
    <t>Transferências de Recursos do Fundo Penitenciário Nacional - Fupen</t>
  </si>
  <si>
    <t>Registra o valor da receita das transferências de recursos do Fundo Penitenciário Nacional - Fupen, a título de transferência obrigatória aos Estados, Distrito Federal e Municípios.</t>
  </si>
  <si>
    <t>Transferências de Recursos do Fundo Nacional de Segurança Pública - FNSP</t>
  </si>
  <si>
    <t>Agrega as transferências dos recursos do FNSP destinadas aos Estados, ao Distrito Federal e aos Municípios repassadas aos entes federativos, nos termos da legislação em vigor.</t>
  </si>
  <si>
    <t>Transferências de Recursos do Fundo Nacional de Segurança Pública - FNSP - Obrigatórias</t>
  </si>
  <si>
    <t>Registra as transferências dos recursos do FNSP destinadas aos Estados, ao Distrito Federal e aos Municípios repassadas aos entes federativos, nos termos da legislação em vigor, a título de transferência obrigatória, no mínimo, 50% (cinquenta por cento) dos recursos de que trata a alínea a do inciso II do caput do art. 3º da Lei nº 13.756/2018 para o fundo estadual ou distrital, independentemente da celebração de convênio, de contrato de repasse ou de instrumento congênere.</t>
  </si>
  <si>
    <t>Transferências de Recursos do Fundo Nacional de Segurança Pública - FNSP - Acordadas</t>
  </si>
  <si>
    <t>Registra as transferências dos recursos do FNSP destinadas aos Estados, ao Distrito Federal e aos Municípios repassadas aos entes federativos, nos termos da legislação em vigor, por meio da celebração de convênio, de contrato de repasse ou de instrumento congênere, as demais receitas destinadas ao FNSP e os recursos de que trata a alínea "a" do inciso II do caput do art. 3º da Lei nº 13.756/2018 não transferidos nos termos do disposto no inciso I do caput do artigo 7º da citada lei.</t>
  </si>
  <si>
    <t>Outras Transferências para Segurança Pública</t>
  </si>
  <si>
    <t>Registra as demais transferências para a área de segurança pública que não se enquadrem nos itens de natureza de receita anteriores.</t>
  </si>
  <si>
    <t>Transferências Decorrentes de Decisão Judicial (precatórios) Relativas ao Fundo de Manutenção e Desenvolvimento do Ensino Fundamental e de Valorização do Magistério – FUNDEF</t>
  </si>
  <si>
    <t>Registra o valor total dos recursos de transferências da União em decorrência de decisão judicial que versem sobre diferenças na complementação, devida pela União, no âmbito do Fundo de Manutenção e Desenvolvimento do Ensino Fundamental e de Valorização do Magistério - FUNDEF, pagas por meio de precatórios, recebidos pelos Estados, Distrito Federal e Municípios, guardada estrita vinculação de tais recursos com os termos constantes no art. 21, da Lei nº 11.494/2007 c/c o art. 60 do ADCT.</t>
  </si>
  <si>
    <t>Transferência Especial da União</t>
  </si>
  <si>
    <t>Registra as receitas das transferências da União provenientes de emendas individuais impositivas ao orçamento da União, nos termos do art. 166-A, inciso I, da Constituição Federal.</t>
  </si>
  <si>
    <t>Transferência Obrigatória Decorrente da Lei Complementar nº 176/2020</t>
  </si>
  <si>
    <t>Registra as receitas provenientes das transferências obrigatórias da União, decorrentes do disposto na Lei complementar nº 176, de 29 de dezembro de 2020</t>
  </si>
  <si>
    <t>Transferência de Recursos do Fundo de Amparo ao Trabalhador - FAT</t>
  </si>
  <si>
    <t>Registra as receitas provenientes de transferências recursos do Fundo de Amparo ao Trabalhador - FAT</t>
  </si>
  <si>
    <t>Transferências da Política Nacional Aldir Blanc de Fomento à Cultura - Lei nº 14.399/2022</t>
  </si>
  <si>
    <t>Registra as transferências referentes à Política Nacional Aldir Blanc de Fomento à Cultura - Lei nº 14.399/2022</t>
  </si>
  <si>
    <t>Auxílio Financeiro - Outorga Crédito Tributário ICMS - Art. 5º, Inciso V, EC nº 123/2022</t>
  </si>
  <si>
    <t>Registra as receitas referentes ao auxílio financeiro – Outorga Crédito Tributário ICMS – Art. 5º, Inciso V, EC nº 123/2022</t>
  </si>
  <si>
    <t>Transferência da Compensação Financeira das Perdas com Arrecadação de ICMS - Art. 3º, §4º, LC nº 194/2022</t>
  </si>
  <si>
    <t>Registra a transferência da oompensação financeira das perdas com arrecadação de ICMS- Art. 3º, §4º, LC 194/2022</t>
  </si>
  <si>
    <t xml:space="preserve">Transferência da Compensação Financeira das Perdas com Arrecadação de ICMS referente à apropriação da parcela da CFEM devida a União - Art. 3º, §5º, LC nº 194/2022 </t>
  </si>
  <si>
    <t>Registra a transferência da compensação financeira das perdas com arrecadação de ICMS referente à apropriação da parcela da CFEM devida à União - Art. 3º,  §5º, LC 194/2022</t>
  </si>
  <si>
    <t>Registra o valor total das receitas recebidas por meio de outras transferências da União que não se enquadram nos itens anteriores.</t>
  </si>
  <si>
    <t>Transferências dos Estados e do Distrito Federal e de suas Entidades</t>
  </si>
  <si>
    <t>Agrega as receitas provenientes de recursos financeiros recebidos dos Estados e do Distrito Federal e de suas entidades, decorrentes de doações, contratos, convênios, acordos, ajustes, termos de parceria ou outros instrumentos, quando destinados a atender despesas classificáveis como correntes.</t>
  </si>
  <si>
    <t>Participação na Receita dos Estados e Distrito Federal</t>
  </si>
  <si>
    <t>Agrega as receitas transferidas a Municípios em decorrência da participação dos mesmso nas receitas tributárias auferidas por Estados e DF, quando destinadas a atender despesas classificáveis como correntes.</t>
  </si>
  <si>
    <t>Cota-Parte do ICMS</t>
  </si>
  <si>
    <t>Registra o valor da arrecadação de receita de transferência da participação de municípios na arrecadação do Imposto sobre a Circulação de Mercadorias e Prestação de Serviços – ICMS, pelo estado.</t>
  </si>
  <si>
    <t>Cota-Parte do IPVA</t>
  </si>
  <si>
    <t>Registra o valor da arrecadação de receita de transferência da participação de municípios na arrecadação do Imposto sobre a Propriedade de Veículos Automotores – IPVA, pelo estado.</t>
  </si>
  <si>
    <t>Cota-Parte do IPI - Municípios</t>
  </si>
  <si>
    <t>Registra o valor recebido pelo município decorrente da participação deste na Cota-Parte do Estado na arrecadação do Imposto sobre Produtos Industrializados – IPI realizada pela União.</t>
  </si>
  <si>
    <t>Registra o valor total das receitas recebidas pelos Municípios por meio de transferências constitucionais da contribuição de intervenção no domínio econômico (Emenda Constitucional nº 42, de 19/12/2003).</t>
  </si>
  <si>
    <t>Transferências Decorrentes de Participação em Outras Receitas de Impostos dos Estados e do Distrito Federal</t>
  </si>
  <si>
    <t>Registra o valor de transferências decorrentes da participação em receitas de impostos dos Estados e do Distrito Federal, não especificadas anteriormente, conforme definido em legislação.</t>
  </si>
  <si>
    <t xml:space="preserve">Agrega as receitas referentes as transferências das compensações financeiras pela exploração de recursos naturais </t>
  </si>
  <si>
    <t>Cota-parte da Compensação Financeira de Recursos Hídricos</t>
  </si>
  <si>
    <t>Registra o valor da arrecadação da receita com a cota-parte da compensação financeira de recursos hídricos.</t>
  </si>
  <si>
    <t>Cota-parte da Compensação Financeira de Recursos Minerais - CFEM</t>
  </si>
  <si>
    <t>Registra o valor da arrecadação da receita com a cota-parte da compensação financeira de recursos minerais.</t>
  </si>
  <si>
    <t xml:space="preserve">Cota-parte Royalties – Compensação Financeira pela Produção do Petróleo </t>
  </si>
  <si>
    <t>Registra o valor da arrecadação com a cota-parte royalties – compensação financeira pela produção do petróleo.</t>
  </si>
  <si>
    <t>Outras Transferências Decorrentes de Compensações Financeiras</t>
  </si>
  <si>
    <t>Registra o valor da arrecadação de receita com outras transferências decorrentes de compensações financeiras.</t>
  </si>
  <si>
    <t>Agrega os valores das receitas recebidas dos Estados no âmbito do Sistema Único de Saúde – SUS.</t>
  </si>
  <si>
    <t>Registra os valores das receitas recebidas dos Estados no âmbito do Sistema único de Saúde – SUS.</t>
  </si>
  <si>
    <t>Transferências de Convênios dos Estados e DF e de Suas Entidades</t>
  </si>
  <si>
    <t>Agrega o valor total dos recursos oriundos de convênios firmados, com ou sem contraprestações de serviços com Estados ou com o Distrito Federal e respectivas entidades públicas, para realização de objetivos de interesse comum dos partícipes, destinados a custear despesas correntes.</t>
  </si>
  <si>
    <t>Transferências de Convênios dos Estados e DF para o Sistema Único de Saúde - SUS</t>
  </si>
  <si>
    <t>Registra o valor total dos recursos oriundos de convênios firmados, com ou sem contraprestações de serviços com Estados ou com o Distrito Federal e respectivas entidades públicas, para realização de objetivos de interesse comum dos partícipes, destinados ao Sistema Único de Saúde.</t>
  </si>
  <si>
    <t>Transferências de Convênios dos Estados Destinadas a Programas de Educação</t>
  </si>
  <si>
    <t>Registra o valor total dos recursos oriundos de convênios firmados, com ou sem contraprestações de serviços com Estados ou com o Distrito Federal e respectivas entidades públicas, para realização de objetivos de interesse comum dos partícipes, destinados a Programas de Educação.</t>
  </si>
  <si>
    <t>Outras Transferências de Convênios dos Estados e DF e de Suas Entidades</t>
  </si>
  <si>
    <t>Registra o valor dos recursos oriundos de convênios firmados, com ou sem contraprestações de serviços com Estados ou com o Distrito Federal e respectivas entidades públicas, para realização de objetivos de interesse comum dos partícipes, destinados a custear despesas correntes,não especificados anteriormente.</t>
  </si>
  <si>
    <t>Outras Transferências dos Estados e Distrito Federal</t>
  </si>
  <si>
    <t>Agrega o valor total de outras transferências de recursos dos Estados e do Distrito Federal.</t>
  </si>
  <si>
    <t>Transferências de Estados a Consórcios Públicos</t>
  </si>
  <si>
    <t>Registra a receita repassada pelos Estados a consórcios públicos, mediante contrato ou outro instrumento.</t>
  </si>
  <si>
    <t>Transferências de Estados destinadas à Assistência Social</t>
  </si>
  <si>
    <t>Registra a receita repassada pelos Estados aos demais entes destinadas à Assistência Social.</t>
  </si>
  <si>
    <t>Transferências de Recursos Destinados a Programas de Educação</t>
  </si>
  <si>
    <t>Registra o valor total dos recursos recebidos pelas demais esferas de governo e respectivas entidades da administração descentralizada, destinados a programas de educação, transferidos pelos Estados, exceto as transferências de convênios</t>
  </si>
  <si>
    <t>Cota-Parte da Transferência da Compensação Financeira das Perdas com Arrecadação de ICMS - LC nº 194/2022</t>
  </si>
  <si>
    <t>Registra o valor referente a cota-parte da transferência da compensação financeira das perdas com arrecadação de ICMS - LC nº 194/2022</t>
  </si>
  <si>
    <t>Outras Transferências dos Estados e DF</t>
  </si>
  <si>
    <t>Registra as receitas de transferências dos Estados e DF, não detalhadas anteriormente.</t>
  </si>
  <si>
    <t>Transferências dos Municípios e de suas Entidades</t>
  </si>
  <si>
    <t>Agrega as receitas provenientes de recursos financeiros recebidos dos Municípios e de suas entidades, decorrentes de doações, contratos, convênios, acordos, ajustes, termos de parceria ou outros instrumentos, quando destinados a atender despesas classificáveis como correntes.</t>
  </si>
  <si>
    <t>Agrega os valores das receitas recebidas dos Municípios no âmbito do Sistema Único de Saúde – SUS.</t>
  </si>
  <si>
    <t>Registra o valor total dos recursos de transferências de municípios para municípios, referente ao Sistema Único de Saúde – SUS, exceto as transferências vinculadas a convênios.</t>
  </si>
  <si>
    <t>Transferências de Convênios dos Municípios e de Suas Entidades</t>
  </si>
  <si>
    <t>Agrega os valores das receitas de transferências de convênios dos Municípios e de suas entidades.</t>
  </si>
  <si>
    <t>Transferências de Convênios dos Municípios para o Sistema Único de Saúde - SUS</t>
  </si>
  <si>
    <t>Registra o valor total de recursos oriundos de convênios firmados com os Municípios e suas entidades, recebidos pela União, Estados, Distrito Federal e Municípios e suas respectivas entidades, para realização de objetivos de interesse comum dos partícipes, destinados ao Sistema Único de Saúde.</t>
  </si>
  <si>
    <t>Transferências de Convênios dos Municípios destinadas a Programas de Educação</t>
  </si>
  <si>
    <t>Registra o valor total de recursos oriundos de convênios firmados com os Municípios e suas entidades, recebidos pela União, Estados, Distrito Federal e Municípios e suas respectivas entidades, para realização de objetivos de interesse comum dos partícipes, destinados a Programas de Educação.</t>
  </si>
  <si>
    <t>Outras Transferências de Convênios dos Municípios e de Suas Entidades</t>
  </si>
  <si>
    <t>Registra o valor dos recursos oriundos de convênios firmados, com ou sem contraprestações de serviços com Municípios e suas entidades públicas, para realização de objetivos de interesse comum dos partícipes, destinados a custear despesas correntes, não especificados anteriormente.</t>
  </si>
  <si>
    <t>Outras Transferências dos Municípios</t>
  </si>
  <si>
    <t>Agrega o valor total de outras transferências de recursos dos Municípios.</t>
  </si>
  <si>
    <t>Transferências de Municípios a Consórcios Públicos</t>
  </si>
  <si>
    <t>Registra a receita repassada pelos Municípios a consórcios públicos, mediante contrato ou outro instrumento.</t>
  </si>
  <si>
    <t xml:space="preserve">Registra o valor total dos recursos recebidos pela União, Estados, Distrito Federal e Municípios, incluindo suas respectivas entidades, transferidos por Municípios, não classificadas nos itens anteriores (vide Portaria Interministerial nº 163/01 e Portaria STN nº 339/01). </t>
  </si>
  <si>
    <t>Transferências de Instituições Privadas</t>
  </si>
  <si>
    <t>Agrega as receitas provenientes de recursos financeiros recebidos de instituições dotadas de personalidade jurídica de direito privado, decorrentes de doações, contratos, convênios, acordos, ajustes, termos de parceria ou outros instrumentos, quando destinados a atender despesas classificáveis como correntes.</t>
  </si>
  <si>
    <t>Transferências de Convênios de Instituições Privadas para Programas de Saúde</t>
  </si>
  <si>
    <t>Registra as receitas provenientes de recursos financeiros recebidos de instituições dotadas de personalidade jurídica de direito privado, decorrentes de convênios, quando destinados a atender despesas classificáveis como correntes, na área de programas de saúde. Específica para transferências aos Estados, Distrito Federal e Municípios.</t>
  </si>
  <si>
    <t>Transferências de Convênios de Instituições Privadas para Programas de Educação</t>
  </si>
  <si>
    <t>Registra as receitas provenientes de recursos financeiros recebidos de instituições dotadas de personalidade jurídica de direito privado, decorrentes de convênios, quando destinados a atender despesas classificáveis como correntes, na área de programas de educação. Específica para transferências aos Estados, Distrito Federal e Municípios.</t>
  </si>
  <si>
    <t>Outras Transferências de Instituições Privadas</t>
  </si>
  <si>
    <t>Registra as receitas provenientes de recursos financeiros recebidos de instituições dotadas de personalidade jurídica de direito privado  quando destinados a atender despesas classificáveis como correntes, não especificados anteriormente.</t>
  </si>
  <si>
    <t>Transferências de Outras Instituições Públicas</t>
  </si>
  <si>
    <t>Agrega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correntes.</t>
  </si>
  <si>
    <t>Transferências de Recursos do Fundo de Manutenção e Desenvolvimento da Educação Básica e de Valorização dos Profissionais da Educação - FUNDEB</t>
  </si>
  <si>
    <t>Agrega o valor total dos recursos de transferências recebidos diretamente do FUNDEB, pelos Estados, Distrito Federal e Municípios, independente do valor que foi deduzido no ente para a formação do FUNDEB.</t>
  </si>
  <si>
    <t>Registra o valor total dos recursos de transferências recebidos diretamente do FUNDEB, pelos Estados, Distrito Federal e Municípios, independente do valor que foi deduzido no ente para a formação do FUNDEB.</t>
  </si>
  <si>
    <t>Demais Transferências de Outras Instituições Públicas</t>
  </si>
  <si>
    <t>Agrega o valor da receita de outras transferências multigovernamentais, não classificadas nos itens anteriores.</t>
  </si>
  <si>
    <t>Registra o valor da receita de outras transferências multigovernamentais, não classificadas nos itens anteriores.</t>
  </si>
  <si>
    <t>Transferências do Exterior</t>
  </si>
  <si>
    <t>Agrega as receitas provenientes de recursos financeiros recebidos do exterior, decorrentes de doações, contratos, acordos, ajustes ou outros instrumentos, quando destinados a atender despesas classificáveis como correntes.</t>
  </si>
  <si>
    <t>Transferências de Convênios do Exterior - Programas de Saúde</t>
  </si>
  <si>
    <t>Registra o valor total dos recursos oriundos de convênios firmados com organismos e fundos internacionais, governos estrangeiros e instituições privadas internacionais, especificamente destinados a programas de saúde.</t>
  </si>
  <si>
    <t>Transferências de Convênios do Exterior - Programas de Educação</t>
  </si>
  <si>
    <t>Registra o valor total dos recursos oriundos de convênios firmados com organismos e fundos internacionais, governos estrangeiros e instituições privadas internacionais, especificamente destinados a programas de educação.</t>
  </si>
  <si>
    <t>Outras Transferências do Exterior</t>
  </si>
  <si>
    <t>Registra as receitas provenientes de recursos financeiros recebidos do exterior quando destinados a atender despesas classificáveis como correntes, não especificados anteriormente.</t>
  </si>
  <si>
    <t>Demais Transferências Correntes</t>
  </si>
  <si>
    <t>Agrega as receitas provenientes de demais transferências correntes.</t>
  </si>
  <si>
    <t>Transferências de Pessoas Físicas</t>
  </si>
  <si>
    <t>Agrega as receitas provenientes de recursos financeiros recebidos de pessoas físicas, decorrentes de doações, contratos, acordos, ajustes ou outros instrumentos, quando destinados a atender despesas classificáveis como correntes.</t>
  </si>
  <si>
    <t>Transferências de Pessoas Físicas - Programas de Saúde</t>
  </si>
  <si>
    <t>Registra o valor total dos recursos financeiros recebidos de pessoas físicas, decorrentes de doações, contratos, acordos, ajustes ou outros instrumentos, quando destinados a atender despesas especificamente destinados a programas de saúde.</t>
  </si>
  <si>
    <t>Transferências de Pessoas Físicas - Programas de Educação</t>
  </si>
  <si>
    <t>Registra o valor total dos recursos financeiros recebidos de pessoas físicas, decorrentes de doações, contratos, acordos, ajustes ou outros instrumentos, quando destinados a atender despesas especificamente destinados a programas de educação.</t>
  </si>
  <si>
    <t>Outras Transferências de Pessoas Físicas</t>
  </si>
  <si>
    <t>Registra as receitas provenientes de recursos financeiros recebidos de pessoas físicas quando destinados a atender despesas classificáveis como correntes, não especificados anteriormente.</t>
  </si>
  <si>
    <t>Transferências Provenientes de Depósitos Não Identificados</t>
  </si>
  <si>
    <t>Agrega as receitas provenientes de depósitos não identificados, decorrentes de doações, quando destinados a atender despesas classificáveis como correntes.</t>
  </si>
  <si>
    <t>Registra as receitas provenientes de depósitos não identificados, decorrentes de doações, quando destinados a atender despesas classificáveis como correntes.</t>
  </si>
  <si>
    <t>Outras Transferências Correntes</t>
  </si>
  <si>
    <t>Agrega as receitas provenientes de transferências correntes que não se enquadram nos itens anteriores.</t>
  </si>
  <si>
    <t>Registra as receitas provenientes de transferências correntes não especificados anteriormente.</t>
  </si>
  <si>
    <t>Outras Receitas Correntes</t>
  </si>
  <si>
    <t>Agrega recursos não classificáveis nas origens de receitas correntes anteriores.</t>
  </si>
  <si>
    <t>Multas Administrativas, Contratuais e Judiciais</t>
  </si>
  <si>
    <t>Agrega receitas decorrentes de multas de caráter punitivo aplicadas por órgãos ou entidades.</t>
  </si>
  <si>
    <t>Agrega as receitas oriundas de multas administrativas, contratuais e judiciais.</t>
  </si>
  <si>
    <t>Multas Previstas em Legislação Específica</t>
  </si>
  <si>
    <t>Registra receitas decorrentes de multas de caráter punitivo aplicadas por órgãos ou entidades, quando: i) a aplicação da multa for determinada por dispositivos legais que não possuam códigos de natureza de receita específicos para o recolhimento; e ii) quando o destinatário da totalidade da receita auferida por meio da aplicação da multa for a própria Unidade responsável por aplicá-la.</t>
  </si>
  <si>
    <t>Multas Previstas na Legislação sobre Defesa dos Direitos Difusos</t>
  </si>
  <si>
    <t>Registra as receitas oriundas de multas aplicadas por infrações à legislação sobre defesa de direitos difusos.</t>
  </si>
  <si>
    <t>Multas por Danos Ambientais</t>
  </si>
  <si>
    <t>Agrega receitas provenientes de multas aplicadas por condutas e atividades lesivas ao meio ambiente.</t>
  </si>
  <si>
    <t>Multas Administrativas por Danos Ambientais</t>
  </si>
  <si>
    <t>Registra receitas provenientes de sanções administrativas derivadas de condutas e atividades lesivas ao meio ambiente aplicadas por órgãos fiscalizadores.</t>
  </si>
  <si>
    <t>Multas Judiciais por Danos Ambientais</t>
  </si>
  <si>
    <t>Registra receitas decorrentes de multas aplicadas por determinação judicial, relativas a condutas e atividades lesivas ao meio ambiente.</t>
  </si>
  <si>
    <t>Multas Aplicadas pelos Tribunais de Contas</t>
  </si>
  <si>
    <t>Registra multas aplicadas por Tribunais de Contas pelo não cumprimento a decisão daqueles Tribunais.</t>
  </si>
  <si>
    <t>Multas Decorrentes de Sentenças Judiciais</t>
  </si>
  <si>
    <t>Registra receitas decorrentes de multas aplicadas no âmbito de processos judiciais.</t>
  </si>
  <si>
    <t>Multas e Juros Previstos em Contratos</t>
  </si>
  <si>
    <t>Registra receitas de multas e juros de mora destinados à indenização pelo atraso no cumprimento de obrigação e multas de caráter punitivo ou moratório decorrentes de inobservância de obrigações contratuais.</t>
  </si>
  <si>
    <t>Multas Previstas na Legislação Anticorrupção</t>
  </si>
  <si>
    <t>Agrega as receitas que se originaram de multas por infrações cometidas por pessoas jurídicas consideradas responsáveis pelos atos lesivos previstos na Lei nº 12.846, de 2013.</t>
  </si>
  <si>
    <t>Multas da Legislação Anticorrupção Oriundas de Processos Administrativos de Responsabilização</t>
  </si>
  <si>
    <t>Registra as receitas que se originaram de multas por infração cometidas por pessoas jurídicas consideradas responsáveis pelos atos lesivos previstos na Lei nº 12.846, de 2013, aplicadas através de Processo Administrativo de Responsabilização - PAR, conforme Art. 6º, inciso I da mencionada lei.</t>
  </si>
  <si>
    <t>Multas da Legislação Anticorrupção Oriundas de Acordos de Leniência</t>
  </si>
  <si>
    <t>Registra as receitas que se originaram de multas por infração cometidas por pessoas jurídicas consideradas responsáveis pelos atos lesivos previstos na Lei nº 12.846, de 2013, aplicadas através do Acordo de Leniência previsto no §2º do art. 16 da Lei nº 12.846, de 2013.</t>
  </si>
  <si>
    <t>Multas Previstas no Código de Trânsito Brasileiro - CTB, em consonância com a PORTARIA SOF/ME Nº 6298, DE 27 DE MAIO DE 2021</t>
  </si>
  <si>
    <t>Indenizações, Restituições e Ressarcimentos</t>
  </si>
  <si>
    <t>Agrega as receitas oriundas de indenizações, restituições e ressarcimentos ao ente público.</t>
  </si>
  <si>
    <t>Indenizações</t>
  </si>
  <si>
    <t>Agrega as receitas advindas da reparação por perdas ou danos causados ao ente público.</t>
  </si>
  <si>
    <t>Indenizações por Danos Causados ao Patrimônio Público</t>
  </si>
  <si>
    <t>Registra o valor dos recursos recebidos como indenização por danos causados ao patrimônio público ou indenização por Posse/Ocupação Ilícita de Bens da União.</t>
  </si>
  <si>
    <t>Indenização por Posse ou Ocupação Ilícita de Bens Públicos</t>
  </si>
  <si>
    <t>Registra o valor das receitas de Indenização por Posse ou Ocupação Ilícita de Bens da União.</t>
  </si>
  <si>
    <t>Indenização por Sinistro</t>
  </si>
  <si>
    <t>Registra receitas provenientes da ocorrência de sinistro nas operações de seguros com o objetivo de garantir interesse legítimo do segurado, relativo a pessoa ou a coisa, contra riscos predeterminados. Decorrentes de contratos junto a entidades legalmente constituídas como seguradoras, nas quais o poder público figure como segurado.</t>
  </si>
  <si>
    <t>Indenização pela Assistência Médico-Hospitalar</t>
  </si>
  <si>
    <t>Registra as receitas originadas de recursos relativos à indenização pela prestação de assistência médico-hospitalar.</t>
  </si>
  <si>
    <t>Indenizações por Desastre Oriundas de Acordos Judiciais ou Extrajudiciais</t>
  </si>
  <si>
    <t>Registra as receitas advindas de acordos judiciais ou extrajudiciais firmados para reparação de danos em decorrência de desastre.</t>
  </si>
  <si>
    <t>PORTARIA SOF/MPO Nº 348, DE 4 DE DEZEMBRO DE 2023</t>
  </si>
  <si>
    <t>X</t>
  </si>
  <si>
    <t>Outras Indenizações</t>
  </si>
  <si>
    <t>Registra recursos recebidos como ressarcimento por danos causados ao patrimônio público, não classificado nos itens anteriores.</t>
  </si>
  <si>
    <t>Restituições</t>
  </si>
  <si>
    <t>Agrega recursos referentes a devoluções em decorrência de pagamentos indevidos e reembolso ou retorno de pagamentos efetuados a título de antecipação.</t>
  </si>
  <si>
    <t>Restituição de Convênios</t>
  </si>
  <si>
    <t>Agrega receitas decorrentes da restituição ao concedente ou ao Tesouro do ente, do saldo de recursos de convênios ou instrumentos congêneres realizados, quando da conclusão com sobra de recursos ou em virtude de denúncia, rescisão ou extinção do convênio.</t>
  </si>
  <si>
    <t>Restituição de Convênios - Primárias</t>
  </si>
  <si>
    <t>Registra receitas primárias decorrentes da restituição ao concedente ou ao Tesouro Nacional, do saldo de recursos de convênios ou instrumentos congêneres realizados em fontes primárias ou financeiras de recursos, quando da conclusão, denúncia, rescisão ou extinção do convênio.</t>
  </si>
  <si>
    <t>Restituição de Convênios - Financeiras</t>
  </si>
  <si>
    <r>
      <t>Registra receitas</t>
    </r>
    <r>
      <rPr>
        <strike/>
        <sz val="11"/>
        <color rgb="FFFF0000"/>
        <rFont val="Calibri"/>
        <family val="2"/>
        <scheme val="minor"/>
      </rPr>
      <t xml:space="preserve"> primárias</t>
    </r>
    <r>
      <rPr>
        <sz val="11"/>
        <rFont val="Calibri"/>
        <family val="2"/>
        <scheme val="minor"/>
      </rPr>
      <t xml:space="preserve"> </t>
    </r>
    <r>
      <rPr>
        <sz val="11"/>
        <color rgb="FF0070C0"/>
        <rFont val="Calibri"/>
        <family val="2"/>
        <scheme val="minor"/>
      </rPr>
      <t>financeiras</t>
    </r>
    <r>
      <rPr>
        <sz val="11"/>
        <rFont val="Calibri"/>
        <family val="2"/>
        <scheme val="minor"/>
      </rPr>
      <t xml:space="preserve"> decorrentes da restituição ao concedente ou ao Tesouro Nacional, do saldo de recursos de convênios ou instrumentos congêneres realizados em fontes primárias ou financeiras de recursos, quando da conclusão, denúncia, rescisão ou extinção do convênio.     </t>
    </r>
  </si>
  <si>
    <t>Restituição de Benefícios Não Desembolsados</t>
  </si>
  <si>
    <t>Registra receitas decorrentes de restituições, ao órgão concedente, de benefícios que não foram desembolsados em exercícios anteriores, ou mesmo pagos com erro ou fraude.</t>
  </si>
  <si>
    <t>Restituição de Benefícios Previdenciários</t>
  </si>
  <si>
    <t>Registra as receitas provenientes de restituição dos benefícios previdenciários.</t>
  </si>
  <si>
    <t>Restituição de Benefícios Assistenciais</t>
  </si>
  <si>
    <t>Registra receitas provenientes de restituição dos benefícios oriundos de pagamentos de Encargos Previdenciários da União - EPU, bem como dos Benefícios de Prestação Continuada - BPC e de Renda Mensal Vitalícia - RMV, conforme a Lei nº 8.472, de 2007 e o Decreto nº 6.214, de 2007.</t>
  </si>
  <si>
    <t>Restituição de Contribuições Previdenciárias Complementares</t>
  </si>
  <si>
    <t>Registra receitas relativas à restituição de contribuições previdenciárias complementares, como no caso de pagamentos por parte da Administração às fundações de previdência privada, relativas aos servidores que se aposentam.</t>
  </si>
  <si>
    <t>Restituição de Despesas de Exercícios Anteriores</t>
  </si>
  <si>
    <t>Agrega o valor de receitas decorrentes de recuperação de despesas efetuadas em exercícios anteriores e canceladas no exercício corrente, provenientes do recebimento de disponibilidades referentes a devoluções de recursos pagos a maior.</t>
  </si>
  <si>
    <t>Registra o valor de receitas decorrentes de recuperação de despesas efetuadas em exercícios anteriores e canceladas no exercício corrente, provenientes do recebimento de disponibilidades referentes a devoluções de recursos pagos a maior</t>
  </si>
  <si>
    <t>Restituição de Despesas Primárias de Exercícios Anteriores</t>
  </si>
  <si>
    <t>Registra o valor de receitas provenientes do cancelamento (restituição/recuperação/devolução) de despesas primárias executadas/pagas em exercícios anteriores, canceladas apenas no exercício corrente</t>
  </si>
  <si>
    <t>Restituição de Despesas Financeiras de Exercícios Anteriores</t>
  </si>
  <si>
    <t>Registra o valor de receitas provenientes do cancelamento (restituição/recuperação/devolução) de despesas financeiras executadas/pagas em exercícios anteriores, canceladas apenas no exercício corrente.</t>
  </si>
  <si>
    <t>Restituição de Recursos de Fomento e de Subvenções Financeiras</t>
  </si>
  <si>
    <t xml:space="preserve">Registra a receita decorrente da devolução de recursos repassados pelo agente financeiro como resultado da conclusão, denúncia, rescisão ou extinção do contrato de financiamento, ou, ainda, pelo descumprimento dos projetos, pela não-efetivação do investimento ou pela sua realização em desacordo com o estatuído em contrato.   </t>
  </si>
  <si>
    <t>Restituição de Depósitos de Sentenças Judiciais Não Sacados</t>
  </si>
  <si>
    <t>Registra receitas decorrentes de restituições, ao órgão concedente, de depósitos relativos a precatórios e a sentenças de pequeno valor que não foram sacados pelos respectivos beneficiários há mais de dois anos.</t>
  </si>
  <si>
    <t>Restituição de Recursos Transferidos</t>
  </si>
  <si>
    <t>Registra devolução de recursos transferidos.</t>
  </si>
  <si>
    <t>Restituição de Recursos Primários Transferidos</t>
  </si>
  <si>
    <t>Registra devolução de recursos primários transferidos.</t>
  </si>
  <si>
    <t>Registra devolução de recursos financeiros transferidos.</t>
  </si>
  <si>
    <t>Restituições de Recursos Recebidos do SUS</t>
  </si>
  <si>
    <t>Registra as receitas oriundas de restituições ao ente público de recursos do SUS.</t>
  </si>
  <si>
    <t>Restituições de Recursos do FUNDEB</t>
  </si>
  <si>
    <t>Registra as receitas oriundas de restituições ao ente público de recursos do Fundeb que tenham sido utilizados indevidamente ou não tenham sido utilizados.</t>
  </si>
  <si>
    <t>Outras Restituições</t>
  </si>
  <si>
    <t>Registra receitas decorrentes de restituições não classificadas nos itens anteriores.</t>
  </si>
  <si>
    <t>Ressarcimentos</t>
  </si>
  <si>
    <t>Agrega recursos referentes a ressarcimentos recebidos pelo ente público.</t>
  </si>
  <si>
    <t>Ressarcimento por Operadoras de Seguros Privados de Assistência a Saúde</t>
  </si>
  <si>
    <t>Registra receitas de ressarcimentos por operadoras de seguros privados de assistência à saúde.</t>
  </si>
  <si>
    <t>Ressarcimento de Custos</t>
  </si>
  <si>
    <t>Registra receitas oriundas do ressarcimento de custos</t>
  </si>
  <si>
    <t>Reversão de Garantias</t>
  </si>
  <si>
    <t>Registra as receitas relativas à incorporação de valores perdidos em favor da União, quando nos casos de reversão de depósito de garantias, ou outros assemelhados, nos casos relacionados a contratos administrativos.</t>
  </si>
  <si>
    <t>Outros Ressarcimentos</t>
  </si>
  <si>
    <t>Registra receitas oriundas de ressarcimentos não previstos nos itens anteriores</t>
  </si>
  <si>
    <t>Bens, Direitos e Valores Incorporados ao Patrimônio Público</t>
  </si>
  <si>
    <t>Agrega receitas oriundas de bens, direitos e valores Incorporados ao patrimônio público.</t>
  </si>
  <si>
    <t>Bens, Direitos e Valores Perdidos em Favor do Poder Público em Crimes Comuns</t>
  </si>
  <si>
    <t>Registra as receitas relativas à alienação de bens, direitos e valores, perdidos em favor da União em decorrência de penas impostas pela prática de crimes comuns.</t>
  </si>
  <si>
    <t>Alienação de Bens Apreendidos por Infrações à Legislação Aduaneira</t>
  </si>
  <si>
    <t>Registra as receitas oriundas de bens apreendidos pelos órgãos fiscalizadores, por infrações à legislação aduaneira.</t>
  </si>
  <si>
    <t>Depósitos Abandonados (Dinheiro e/ou Objetos de Valor)</t>
  </si>
  <si>
    <t>Registra receitas decorrentes do produto de depósitos abandonados (dinheiro ou objetos de valor), sendo originária da extinção de contratos de depósito regular e voluntário de bens de qualquer espécie por decurso de prazo. Extintos os contratos de depósito regular e voluntário de bens de qualquer espécie, são considerados abandonados os bens não-reclamados pelos seus proprietários no prazo de cinco anos após o fim do contrato. Aplicam-se essas disposições aos créditos resultantes de contratos de qualquer natureza em poder de estabelecimentos bancários, comerciais, industriais e Caixas Econômicas, não movimentados ou reclamados durante 25 anos.</t>
  </si>
  <si>
    <t>Receitas Reconhecidas por Força de Decisões Judiciais e de Tribunais Administrativos</t>
  </si>
  <si>
    <t>Registra as receitas que somente passaram a ser reconhecidas como orçamentárias por força de Decisões no âmbito da Justiça ou de Tribunais Administrativos, como por exemplo os Tribunais de Contas dos entes federados.</t>
  </si>
  <si>
    <t>Bens, Direitos e Valores Objeto de Renúncia Voluntária em Acordo de Não Persecução Penal</t>
  </si>
  <si>
    <t>Registra receitas provenientes de renúncia voluntária em acordo de não persecução penal.</t>
  </si>
  <si>
    <t>Bens, Direitos e Valores Perdidos em Favor da União em Crimes de "Lavagem" ou Ocultação de Bens, Direitos e Valores</t>
  </si>
  <si>
    <t>Registra o valor de bens, direitos, e valores declarados perdidos pelo Poder Judiciário federal, bem como daqueles repatriados em decorrência da prática de crimes de "lavagem" ou ocultação de bens, direitos e valores, convertidos em dinheiro.</t>
  </si>
  <si>
    <t>Bens, Direitos e Valores Perdidos em Favor do Poder Público em Crimes Associados ao Tráfico Ilícito de Entorpecentes ou Drogas Afins</t>
  </si>
  <si>
    <t>Registra as receitas provenientes da alienação de bens, direitos e valores que tenham sido objeto de perdimento em favor da União, associados ao tráfico ilícito de entorpecentes e drogas afins, inclusive as glebas de qualquer região ilegais de plantas psicotrópicas.</t>
  </si>
  <si>
    <t>Bens, Direitos e Valores Perdidos em Favor do Poder Público por Demais Infrações ou Crimes Previstos em Legislação Especial</t>
  </si>
  <si>
    <t>Registra receitas que não se enquadrem em nenhuma das outras naturezas de receita específicas existentes na classificação atual e que sejam provenientes do perdimento de bens, direitos e valores em processos judiciais ou administratidos crimes e infrações praticados contra o meio ambiente, os relativos a atividades de garimpo ilegal e à coleta de material científico por estrangeiros, dentre outras práticas ilegais que resultem em tal punição.</t>
  </si>
  <si>
    <t>Multas e Juros de Mora das Receitas de Capital</t>
  </si>
  <si>
    <t>Agrega receitas oriundas de multas e juros decorrentes de receitas de capital.</t>
  </si>
  <si>
    <t>Multas e Juros de Mora das Alienações de Bens Móveis</t>
  </si>
  <si>
    <t>Agrega receitas oriundas de multas e juros decorrentes das alienações de bens móveis.</t>
  </si>
  <si>
    <t>Multas e Juros de Mora de  Títulos Mobiliários</t>
  </si>
  <si>
    <t>Registra as receitas decorrentes de multas e juros de mora pelo pagamento em atraso de alienaões de  Títulos Mobiliários.</t>
  </si>
  <si>
    <t>Multas e Juros de Mora de Alienação de Estoques</t>
  </si>
  <si>
    <t>Agrega receitas oriundas de multas e juros decorrentes da alienação de estoques.</t>
  </si>
  <si>
    <t>Multas e Juros de Mora de Alienação de Estoques - Destinados a Programas Sociais</t>
  </si>
  <si>
    <t>Registra as receitas oriundas de multas e juros decorrentes de alienação de estoques destinados a programas sociais.</t>
  </si>
  <si>
    <t>Multas e Juros de Mora de Alienação de Bens Móveis e Semoventes</t>
  </si>
  <si>
    <t>Registra as receitas oriundas de multas e juros de bens móveis e semoventes</t>
  </si>
  <si>
    <t>Outras Multas e Juros de Mora das Alienações de Bens Móveis</t>
  </si>
  <si>
    <t>Registra as receitas oriundas de multas e juros de bens de alienações de bens móveis, não especificados anteriormente.</t>
  </si>
  <si>
    <t>Multas e Juros de Mora das Alienações de Bens Imóveis</t>
  </si>
  <si>
    <t>Agrega receitas oriundas de multas e juros decorrentes das alienações de bens imóveis.</t>
  </si>
  <si>
    <t>Multas e Juros de Mora das Alienações de Bens Imóveis em Geral</t>
  </si>
  <si>
    <t>Registra as receitas oriundas de multas e juros decorrentes das alienações de bens imóveis em geral.</t>
  </si>
  <si>
    <t>Multas e Juros de Mora do Adicional sobre a Alienação de Bens Imóveis</t>
  </si>
  <si>
    <t>Registra as receitas oriundas de multas e juros de mora do adicional sobre alienações de bens imóveis</t>
  </si>
  <si>
    <t>Outras Multas e Juros de Mora de Alienações de Bens Imóveis</t>
  </si>
  <si>
    <t>Registra as receitas oriundas de multas e juros de bens de alienações de bens imóveis, não especificados anteriormente.</t>
  </si>
  <si>
    <t>Multas e Juros de Mora das Alienações de Bens Intangíveis</t>
  </si>
  <si>
    <t>Agrega  receitas oriundas de multas e juros decorrentes das alienações de bens intangíveis.</t>
  </si>
  <si>
    <t>Multas e Juros da Alienação de Bens Intangíveis</t>
  </si>
  <si>
    <t>Registra as receitas oriundas de multas e juros decorrentes das alienações de bens intangíveis.</t>
  </si>
  <si>
    <t>Multas e Juros de Mora das Amortizações de Empréstimos</t>
  </si>
  <si>
    <t>Agrega receitas oriundas de multas e juros decorrentes das amortizações de empréstimos.</t>
  </si>
  <si>
    <t>Multas e Juros de Mora de Amortização de Empréstimos Contratuais</t>
  </si>
  <si>
    <t>Registra as receitas oriundas de multas e juros decorrentes de amortização de empréstimos contratuais.</t>
  </si>
  <si>
    <t>Multas e Juros de Mora de Amortização de Financiamentos</t>
  </si>
  <si>
    <t>Agrega receitas oriundas de multas e juros decorrentes de amortização de financiamento.</t>
  </si>
  <si>
    <t>Multas e Juros de Mora de Amortização de Financiamentos em Geral</t>
  </si>
  <si>
    <t>Registra as receitas oriundas de multas e juros decorrentes de amortização de financiamento em geral.</t>
  </si>
  <si>
    <t>Multas e Juros de Mora de Amortização de Financiamento Proveniente de Fundo Garantidor</t>
  </si>
  <si>
    <t>Registra as receitas oriundas de multas e juros decorrentes de amortização de financiamento Proveniente de Fundo Garantidor</t>
  </si>
  <si>
    <t>Multas e Juros de Mora de Outras Receitas de Capital</t>
  </si>
  <si>
    <t>Agrega receitas oriundas de multas e juros decorrentes de outras receitas de capital.</t>
  </si>
  <si>
    <t>Registra as receitas oriundas de multas e juros decorrentes de outras receitas de capital.</t>
  </si>
  <si>
    <t>Demais Receitas Correntes</t>
  </si>
  <si>
    <t>Agrega receitas auferidas pela União não abarcadas pelos itens anteriores</t>
  </si>
  <si>
    <t>Registra as receitas provenientes de outras receitas correntes.</t>
  </si>
  <si>
    <t>Aportes Periódicos para Amortização de Déficit Atuarial do Regimes Próprios de Previdência e Sistema de Proteção Social</t>
  </si>
  <si>
    <t>Registra as receitas do Regime Próprio de Previdência do Servidor - RPPS, decorrentes da realização de aportes periódicos para a amortização de déficit atuarial desse Regime, definido em lei em observância à legislação em vigor, com o objetivo de equilibrar o plano de previdência do respectivo ente da Federação.</t>
  </si>
  <si>
    <t>Compensações Financeiras entre os Regimes de Previdência</t>
  </si>
  <si>
    <t>Registra as receitas relativas a compensações financeiras entre o Regime Geral de Previdência Social e os Regimes Próprios de Previdência dos Servidores e destes entre si.</t>
  </si>
  <si>
    <t>Contrapartida de Subvenções ou Subsídios</t>
  </si>
  <si>
    <t>Registra receitas decorrentes de contrapartida por parte de beneficiários de programas de concessão de subvenções ou subsídios.</t>
  </si>
  <si>
    <t>Variação Cambial</t>
  </si>
  <si>
    <t>Registra o valor total da receita financeira relativa às diferenças, para maior, de câmbio ocorridas em depósitos bancários ou transferências de recursos financeiros em moeda estrangeira.</t>
  </si>
  <si>
    <t>Encargos Legais pela Inscrição em Dívida Ativa e Receitas de Ônus de Sucumbência</t>
  </si>
  <si>
    <t>Agrega as receitas relativas a encargos legais pela inscrição em Dívida Ativa e as receitas de ônus de sucumbência.</t>
  </si>
  <si>
    <t>Encargos Legais pela Inscrição em Dívida Ativa</t>
  </si>
  <si>
    <t>Registra as receitas correspondentes aos encargos legais exigidos na ato da inscrição de créditos em dívida ativa da União, bem como nas hipóteses de cobrança judicial do executado, a serem recolhidas como renda da União.</t>
  </si>
  <si>
    <t>Ônus de Sucumbência</t>
  </si>
  <si>
    <t>Registra as receitas provenientes de sentença judicial que condena o vencido a pagar honorários advocatícios de sucumbência, no caso dos advogados públicos, nos termos do art. 85, caput e § 19, do Código de Processo Civil, Lei nº 13.105, de 16 de março de 2015.</t>
  </si>
  <si>
    <t>Títulos Executivos Extrajudiciais</t>
  </si>
  <si>
    <t>Agrega receitas provenientes de títulos executivos extrajudiciais.</t>
  </si>
  <si>
    <t>Termo de Ajustamento de Conduta - TAC</t>
  </si>
  <si>
    <t>Registra as receitas provenientes de termo de ajustamento de conduta - TAC.</t>
  </si>
  <si>
    <t>Demais Créditos Decorrentes da Revisão de Contratos de Concessão</t>
  </si>
  <si>
    <t>Registra demais créditos ao Poder Concedente, excluídos os provenientes de multas e indenizações,resultado da compensação de haveres e deveres de natureza não tributária no âmbito dos contratos de concessão, incluindo eventual desequilíbrio econômico-financeiro que venha a ser apurado após o termo final dos contratos de concessão.</t>
  </si>
  <si>
    <t>Receitas de Subvenções</t>
  </si>
  <si>
    <t>Registra o valor de recursos recebidos pelo órgão, fundo ou entidade a título de subvenção econômica.</t>
  </si>
  <si>
    <t>Retribuição pela Tributação, Fiscalização, Arrecadação, Cobrança e Recolhimento das Contribuições Sociais de Terceiros</t>
  </si>
  <si>
    <t>E/M/c</t>
  </si>
  <si>
    <t>Outras Receitas</t>
  </si>
  <si>
    <t>Agrega receitas que não se enquadram nos itens anteriores.</t>
  </si>
  <si>
    <t>Outras Receitas Administradas pela RFB</t>
  </si>
  <si>
    <t xml:space="preserve">Registra receitas Administradas pela RFB ou pela Secretaria de Fazenda dos estados ou municípios, que não se enquadrem em nenhuma outra classificação específica. </t>
  </si>
  <si>
    <t xml:space="preserve">Outras Receitas Não Arrecadadas e Não Projetadas pela RFB - Primárias    </t>
  </si>
  <si>
    <r>
      <t>Registra as  receitas primárias</t>
    </r>
    <r>
      <rPr>
        <sz val="11"/>
        <color rgb="FF0070C0"/>
        <rFont val="Calibri"/>
        <family val="2"/>
        <scheme val="minor"/>
      </rPr>
      <t>, inclusive as receitas de estados, DF e municípios,</t>
    </r>
    <r>
      <rPr>
        <sz val="11"/>
        <rFont val="Calibri"/>
        <family val="2"/>
        <scheme val="minor"/>
      </rPr>
      <t xml:space="preserve"> que não se enquadram nos itens anteriores.  </t>
    </r>
  </si>
  <si>
    <t>Outras Receitas Não Arrecadadas e Não Projetadas pela RFB - Financeiras</t>
  </si>
  <si>
    <r>
      <t>Registra as  receitas financeiras</t>
    </r>
    <r>
      <rPr>
        <sz val="11"/>
        <color rgb="FF0070C0"/>
        <rFont val="Calibri"/>
        <family val="2"/>
        <scheme val="minor"/>
      </rPr>
      <t>, inclusive as receitas de estados, DF e municípios,</t>
    </r>
    <r>
      <rPr>
        <sz val="11"/>
        <rFont val="Calibri"/>
        <family val="2"/>
        <scheme val="minor"/>
      </rPr>
      <t xml:space="preserve"> que não se enquadram nos itens anteriores.</t>
    </r>
  </si>
  <si>
    <t>Receitas de Capital</t>
  </si>
  <si>
    <t>Agrega as receitas de capital, que são as provenientes da realização de recursos financeiros oriundos de constituição de dívidas; da conversão, em espécie, de bens e direitos; além dos recursos recebidos de outras pessoas de direito público ou privado, destinados a atender despesas classificáveis em despesas de capital.</t>
  </si>
  <si>
    <t>Operações de Crédito</t>
  </si>
  <si>
    <t>Agrega as operações de crédito, que são compromissos financeiros assumidos em razão de mútuo, abertura de crédito, emissão e aceite de título, aquisição financiada de bens, recebimento antecipado de valores provenientes da venda a termo de bens e serviços, arrendamento mercantil e outras operações assemelhadas, inclusive com o uso de derivativos financeiros. Equipara-se, ainda, à operação de crédito, a assunção, o reconhecimento ou a confissão de dívidas pelo ente da Federação.</t>
  </si>
  <si>
    <t>Operações de Crédito - Mercado Interno</t>
  </si>
  <si>
    <t>Agrega as operações de crédito internas, que compreendem os recursos decorrentes da colocação no mercado interno de títulos públicos, financiamentos ou empréstimos obtidos no país junto a entidades estatais ou particulares.</t>
  </si>
  <si>
    <t>Títulos de Responsabilidade do Tesouro Nacional - Mercado Interno</t>
  </si>
  <si>
    <t>Agrega recursos provenientes da colocação, no mercado interno, de títulos de responsabilidade do Tesouro Nacional, conforme autorizado na Lei nº 10.179, de 6 de fevereiro de 2001, e com as características definidas no Decreto nº 3.859, de 4 de julho de 2001, destinados aos diversos fins especificados em normativos legais. Os títulos da dívida pública podem ser emitidos com três finalidades: financiar o déficit orçamentário; realizar operações com fins específicos, definidos em lei; e operacionalizar a política monetária. Registra o valor da receita decorrente da colocação no mercado interno de títulos do governo federal, estadual ou municipal.</t>
  </si>
  <si>
    <t>Registra recursos provenientes da colocação, no mercado interno, de títulos de responsabilidade do Tesouro Nacional, conforme autorizado na Lei nº 10.179, de 6 de fevereiro de 2001, e com as características definidas no Decreto nº 3.859, de 4 de julho de 2001, destinados aos diversos fins especificados em normativos legais, excetuados aqueles destinados ao refinanciamento da dívida pública federal.</t>
  </si>
  <si>
    <t>Títulos de Responsabilidade do Tesouro Nacional - Refinanciamento da Dívida Pública Federal no Mercado Interno</t>
  </si>
  <si>
    <t>Registra os recursos provenientes da colocação, no mercado interno, de títulos de responsabilidade do Tesouro Nacional, conforme autorizado na Lei nº 10.179, de 6 de fevereiro de 2001, e com as características definidas no Decreto nº 3.859, de 4 de julho de 2001, destinados ao refinanciamento da dívida pública mobiliária. A Lei Complementar nº 101, de 4 de maio de 2000, Lei de Responsabilidade Fiscal - LRF, define o refinanciamento da dívida mobiliária, como sendo a emissão de títulos para pagamento do principal acrescido da atualização monetária.</t>
  </si>
  <si>
    <t>Operações de Crédito Contratuais - Mercado Interno</t>
  </si>
  <si>
    <t>Agrega as receitas provenientes de obrigações contratuais no mercado interno, decorrentes de financiamentos ou empréstimos, inclusive arrendamento mercantil, ou concessão de qualquer garantia que represente compromisso, autorizadas por leis específicas.</t>
  </si>
  <si>
    <t>Registra as receitas provenientes de obrigações contratuais no mercado interno, decorrentes de financiamentos ou empréstimos, inclusive arrendamento mercantil, ou concessão de qualquer garantia que represente compromisso, autorizadas por leis específicas.</t>
  </si>
  <si>
    <t>Operações de Crédito Internas para Programas de Educação</t>
  </si>
  <si>
    <t>Registra o valor da arrecadação de receita com operações de crédito internas relativas a programas de educação.</t>
  </si>
  <si>
    <t>Operações de Crédito Internas para Programas de Saúde</t>
  </si>
  <si>
    <t>Registra o valor da arrecadação de receita com operações de crédito internas relativas a programas de saúde.</t>
  </si>
  <si>
    <t>Operações de Crédito Internas para Programas de Saneamento</t>
  </si>
  <si>
    <t>Registra o valor da arrecadação de receita com operações de crédito internas relativas a programas de saneamento.</t>
  </si>
  <si>
    <t>Operações de Crédito Internas para Programas de Meio Ambiente</t>
  </si>
  <si>
    <t>Registra o valor da arrecadação de receita com operações de crédito internas relativas a programas de meio ambiente.</t>
  </si>
  <si>
    <t>Operações de Crédito Internas para Programas de Modernização da Administração Pública</t>
  </si>
  <si>
    <t>Registra o valor da arrecadação da receita com operações de crédito internas relativas a programas de modernização da máquina pública.</t>
  </si>
  <si>
    <t>Operações de Crédito Internas para Refinanciamento da Dívida Contratual</t>
  </si>
  <si>
    <t>Registra o valor da arrecadação da receita com operações de crédito internas para refinanciamento da dívida contratual.</t>
  </si>
  <si>
    <t>Operações de Crédito Internas para Programas de Moradia Popular</t>
  </si>
  <si>
    <t>Registra o valor da arrecadação da receita de operações de crédito internas relativas a programas de moradia popular.</t>
  </si>
  <si>
    <t>Outras Operações de Crédito - Mercado Interno</t>
  </si>
  <si>
    <t>Agrega receitas decorrentes da contratação de operação de crédito no mercado interno não contempladas nos itens anteriores.</t>
  </si>
  <si>
    <t>Registra receitas decorrentes da contratação de operação de crédito no mercado interno não contempladas nos itens anteriores.</t>
  </si>
  <si>
    <t>Operações de Crédito - Mercado Externo</t>
  </si>
  <si>
    <t>Agrega as receitas de operações de crédito externas. Compreendem os recursos decorrentes da colocação no mercado externo de títulos públicos, financiamentos ou empréstimos obtidos no país junto a entidades estatais ou particulares.</t>
  </si>
  <si>
    <t>Títulos de Responsabilidade do Tesouro Nacional - Mercado Externo</t>
  </si>
  <si>
    <t>Agrega os recursos provenientes da colocação, no mercado externo, de títulos de responsabilidade do Tesouro Nacional, conforme autorizado na Lei nº 10.179, de 6 de fevereiro de 2001, e com as características definidas no Decreto nº 3.859, de 4 de julho de 2001, destinados aos diversos fins especificados em normativos legais. Os títulos da dívida pública podem ser emitidos com três finalidades: financiar o déficit orçamentário; realizar operações com fins específicos, definidos em lei; e operacionalizar a política monetária. Registra o valor da receita decorrente da colocação no mercado interno de títulos do governo federal, estadual ou municipal.</t>
  </si>
  <si>
    <t>Títulos de Responsabilidade do Tesouro Nacional - exceto Refinanciamento da Dívida Pública Federal no Mercado Externo</t>
  </si>
  <si>
    <t>Registra os recursos provenientes da colocação, no mercado externo, de títulos de responsabilidade do Tesouro Nacional, conforme autorizado na Lei nº 10.179, de 6 de fevereiro de 2001, e com as características definidas no Decreto nº 3.859, de 4 de julho de 2001, destinados a fins específicos, autorizados em normativos legais. As operações externas, de natureza financeira, dependem, ainda, de autorização do Senado Federal, conforme disposto na Constituição Federal, art. 52.</t>
  </si>
  <si>
    <t>Títulos de Responsabilidade do Tesouro Nacional - Refinanciamento da Dívida Pública Federal no Mercado Externo</t>
  </si>
  <si>
    <t>Registra os recursos provenientes da colocação, no mercado externo, de títulos de responsabilidade do Tesouro Nacional, conforme autorizado na Lei nº 10.179, de 6 de fevereiro de 2001, e com as características definidas no Decreto nº 3.859, de 4 de julho de 2001, destinados ao refinanciamento da dívida pública.  A Lei de Responsabilidade Fiscal - LRF, define o refinanciamento da dívida mobiliária, como sendo a emissão de títulos para pagamento do principal acrescido da atualização monetária.</t>
  </si>
  <si>
    <t>Operações de Crédito Contratuais - Mercado Externo</t>
  </si>
  <si>
    <t>Agrega as receitas provenientes de obrigações contratuais externas, decorrentes de financiamentos ou empréstimos, inclusive arrendamento mercantil, ou concessão de qualquer garantia que represente compromisso, relativas a programas de governo, tais como: educação, saúde, saneamento, meio ambiente, dentre outros.</t>
  </si>
  <si>
    <t>Registra as receitas provenientes de obrigações contratuais externas, decorrentes de financiamentos ou empréstimos, inclusive arrendamento mercantil, ou concessão de qualquer garantia que represente compromisso, relativas a programas de governo, tais como: educação, saúde, saneamento, meio ambiente, dentre outros.</t>
  </si>
  <si>
    <t>Operações de Crédito Externas para Programas de Educação</t>
  </si>
  <si>
    <t>Registra o valor da arrecadação de receita com operações de crédito externas relativas a programas de educação.</t>
  </si>
  <si>
    <t>Operações de Crédito Externas para Programas de Saúde</t>
  </si>
  <si>
    <t>Registra o valor da arrecadação de receita com operações de crédito externas relativas a programas de saúde.</t>
  </si>
  <si>
    <t>Operações de Crédito Externas para Programas de Saneamento</t>
  </si>
  <si>
    <t>Registra o valor da arrecadação de receita com operações de crédito externas relativas a programas de saneamento.</t>
  </si>
  <si>
    <t>Operações de Crédito Externas para Programas de Meio Ambiente</t>
  </si>
  <si>
    <t>Registra o valor da arrecadação de receita com operações de crédito externas relativas a programas de meio ambiente.</t>
  </si>
  <si>
    <t>Operações de Crédito Externas para Programas de Modernização da Administração Pública</t>
  </si>
  <si>
    <t>Registra o valor da arrecadação de receita com operações de crédito externas relativas a programas de modernização da máquina pública.</t>
  </si>
  <si>
    <t>Operações de Crédito Externas para Refinanciamento da Dívida Contratual</t>
  </si>
  <si>
    <t>Registra o valor da arrecadação da receita com operações de crédito externas para refinanciamento da dívida contratual.</t>
  </si>
  <si>
    <t>Outras Operações de Crédito - Mercado Externo</t>
  </si>
  <si>
    <t>Agrega os recursos provenientes de outras operações de crédito externas que não se enquadram nos itens anteriores.</t>
  </si>
  <si>
    <t>Registra os recursos provenientes de outras operações de crédito externas que não se enquadram nos itens anteriores.</t>
  </si>
  <si>
    <t>Alienação de Bens</t>
  </si>
  <si>
    <t>Agrega os recursos provenientes da venda de bens móveis e imóveis e da alienação ou resgate de títulos.</t>
  </si>
  <si>
    <t>Alienação de Bens Móveis</t>
  </si>
  <si>
    <t>Agrega o valor da receita de alienação de bens móveis tais como: mercadorias, bens inservíveis ou desnecessários, dentre outros.</t>
  </si>
  <si>
    <t>Alienação de Títulos, Valores Mobiliários e Aplicações Congêneres</t>
  </si>
  <si>
    <t xml:space="preserve">Agrega o valor da receita obtida com a alienação ou resgate de títulos e valores mobiliários.   </t>
  </si>
  <si>
    <t>Alienação de Títulos, Valores Mobiliários e Aplicações Congêneres Temporários</t>
  </si>
  <si>
    <t>Registra o valor da receita obtida com a alienação ou resgate de títulos e valores mobiliários temporários.</t>
  </si>
  <si>
    <t>Alienação de Títulos, Valores Mobiliários e Aplicações Congêneres Permanentes</t>
  </si>
  <si>
    <t>Registra as receitas provenientes da alientação de títulos mobiliários classificados como Ativo Não Circulante relativos a Investimentos e Participações Permanentes.</t>
  </si>
  <si>
    <t>Alienação de Estoques</t>
  </si>
  <si>
    <t>Agrega as receitas provenientes da venda de estoques públicos ou privados, em consonância com a política agrícola nacional.</t>
  </si>
  <si>
    <t>Alienação de Estoques Comerciais Destinados a Programas Sociais</t>
  </si>
  <si>
    <t>Registra as receitas provenientes da venda de produtos alimentícios, higiênicos e de limpeza, destinados ao atendimento de programas sociais e institucionais de abastecimento alimentar (parcerias e cestas básicas), promovidas por instituições públicas, objeto de acordo, contrato, convênio ou instrumentos congêneres.</t>
  </si>
  <si>
    <t>Alienação de Bens Móveis e Semoventes</t>
  </si>
  <si>
    <t>Agrega as receitas provenientes da alienação de  bens móveis e semoventes. Compreende a alienação de animais, veículos, móveis, equipamentos e utensílios.</t>
  </si>
  <si>
    <t>Alienação de Bens Imóveis</t>
  </si>
  <si>
    <t>Agrega as receitas provenientes da alienação de bens imóveis, de propriedade da União, Estados, Distrito Federal e Municípios..</t>
  </si>
  <si>
    <t xml:space="preserve">Alienação de Bens Imóveis </t>
  </si>
  <si>
    <t>Registra as receitas provenientes da alienação de bens imóveis, de propriedade da União, Estados, Distrito Federal e Municípios.</t>
  </si>
  <si>
    <t>Adicional sobre Alienação de Bens Imóveis</t>
  </si>
  <si>
    <t>Registra as receitas provenientes do adicional sobre a alienação de bens imóveis. Atualmente, há previsão legal para o Fundo do Regime Geral de Previdência Social - FRGPS, disposta no § 5º do art. 14 da Lei nº 11.481, de 31 de maio de 2007.</t>
  </si>
  <si>
    <t>Alienação de Bens Intangíveis</t>
  </si>
  <si>
    <t>Agrega as receitas da alienação de bens intangíveis, tais como marcas, patentes, títulos de licença, direitos de franquia, direitos autorais, entre outros. 
A Lei de Responsabilidade Fiscal veda a aplicação da receita de capital derivada da alienação de bens e direitos que integram o patrimônio público para o financiamento de despesa corrente, salvo se destinada por lei aos regimes de previdência social, geral e próprio dos servidores públicos.</t>
  </si>
  <si>
    <t>Registra as receitas da alienação de bens intangíveis, tais como marcas, patentes, títulos de licença, direitos de franquia, direitos autorais, entre outros. 
A Lei de Responsabilidade Fiscal veda a aplicação da receita de capital derivada da alienação de bens e direitos que integram o patrimônio público para o financiamento de despesa corrente, salvo se destinada por lei aos regimes de previdência social, geral e próprio dos servidores públicos.</t>
  </si>
  <si>
    <t>Amortização de Empréstimos</t>
  </si>
  <si>
    <t>Agrega as receitas provenientes da amortização de financiamentos ou empréstimos concedidos pela União em títulos e contratos. Por amortização de empréstimo entende-se pagamento de empréstimo ou financiamento, em prestações fixas, sem considerar os juros e correção monetária referentes.</t>
  </si>
  <si>
    <t>Amortização de Empréstimos Contratuais</t>
  </si>
  <si>
    <t>Registra as receitas provenientes de pagamento de parcelas de empréstimos, financiamentos e refinanciamentos que não se enquadram em categorias específicas.</t>
  </si>
  <si>
    <t>Amortização de Financiamentos</t>
  </si>
  <si>
    <t>Agrega as receitas provenientes da amortização de financiamentos concedidos.</t>
  </si>
  <si>
    <t>Amortização de Financiamentos em Geral</t>
  </si>
  <si>
    <t>Registra as receitas provenientes da amortização de financiamentos concedidos.</t>
  </si>
  <si>
    <t>Amortização de Financiamento Proveniente de Fundo Garantidor</t>
  </si>
  <si>
    <t>Registra as receitas referentes à amortização de financiamento proveniente de fundos garantidores.</t>
  </si>
  <si>
    <t>Transferências de Capital</t>
  </si>
  <si>
    <t>Agrega as receitas provenientes de recursos financeiros decorrentes de doações, contratos, convênios, acordos, ajustes, termos de parceria ou outros instrumentos, quando destinados a atender despesas classificáveis como de capital.</t>
  </si>
  <si>
    <t>Agrega as receitas provenientes de recursos financeiros recebidos da União ou de suas entidades, decorrentes de doações, contratos, convênios, acordos, ajustes, termos de parceria ou outros instrumentos, quando destinados a atender despesas classificáveis como de capital.</t>
  </si>
  <si>
    <t>Transferências de Recursos do Sistema Único de Saúde - SUS - Fundo a Fundo - Bloco de Manutenção das Ações e Serviços Públicos de Saúde</t>
  </si>
  <si>
    <t>Agrega o valor total das transferências de capital oriundas do Fundo Nacional de Saúde referentes ao bloco de manutenção das ações e serviços públicos de saúde, recebidos pelos Fundos de Saúde dos Estados, do Distrito Federal e dos Municípios.</t>
  </si>
  <si>
    <t>Registra o valor total de transferências de capital do bloco de manutenção das ações e serviços públicos de saúde do Fundo Nacional de Saúde (União) recebidos pelos Fundos de Saúde dos Estados, do Distrito Federal e dos Municípios, referentes a gastos com atenção primária em saúde.</t>
  </si>
  <si>
    <t>Registra o valor total de transferências de capital do bloco de manutenção das ações e serviços públicos de saúde do Fundo Nacional de Saúde (União) recebidos pelos Fundos de Saúde dos Estados, do Distrito Federal e dos Municípios, referentes a gastos com atenção especializada em saúde.</t>
  </si>
  <si>
    <t>Registra o valor total de transferências de capital do bloco de manutenção das ações e serviços públicos de saúde do Fundo Nacional de Saúde (União) recebidos pelos Fundos de Saúde dos Estados, do Distrito Federal e dos Municípios, referentes a gastos com vigilância em saúde.</t>
  </si>
  <si>
    <t>Registra o valor total de transferências de capital do bloco de manutenção das ações e serviços públicos de saúde do Fundo Nacional de Saúde (União) recebidos pelos Fundos de Saúde dos Estados, do Distrito Federal e dos Municípios, referentes a gastos com assistência farmacêutica.</t>
  </si>
  <si>
    <t>Registra o valor total de transferências de capital do bloco de manutenção das ações e serviços públicos de saúde do Fundo Nacional de Saúde (União) recebidos pelos Fundos de Saúde dos Estados, do Distrito Federal e dos Municípios, referentes a gastos com gestão do SUS.</t>
  </si>
  <si>
    <t>Registra o valor total de transferências de capital do bloco de manutenção das ações e serviços públicos de saúde do Fundo Nacional de Saúde (União) recebidos pelos Fundos de Saúde dos Estados, do Distrito Federal e dos Municípios, para ações não especificados anteriormente.</t>
  </si>
  <si>
    <t>Transferências de Recursos do Sistema Único de Saúde - SUS - Fundo a Fundo - Bloco de Estruturação da Rede de Serviços Públicos de Saúde</t>
  </si>
  <si>
    <t>Agrega o valor total das transferências de capital oriundas do Fundo Nacional de Saúde referentes ao bloco de estruturação da rede de serviços públicos de saúde, recebidos pelos Fundos de Saúde dos Estados, do Distrito Federal e dos Municípios.</t>
  </si>
  <si>
    <t>Registra o valor das transferências de capital da União recebidas pelos Estados, Distrito Federal e Municípios, referentes ao bloco de estruturação da rede de serviços do Sistema Único de Saúde – SUS, destinados à atenção primária em saúde.</t>
  </si>
  <si>
    <t>Registra o valor das transferências de capital da União recebidas pelos Estados, Distrito Federal e Municípios, referentes ao bloco de estruturação da rede de serviços do Sistema Único de Saúde – SUS, destinaos à atenção especializada em saúde.</t>
  </si>
  <si>
    <t>Registra o valor das transferências de capital da União recebidas pelos Estados, Distrito Federal e Municípios, referentes ao bloco de estruturação da rede de serviços do Sistema Único de Saúde – SUS, destinados à assistência farmacêutica.</t>
  </si>
  <si>
    <t>Registra o valor das transferências de capital da União recebidas pelos Estados, Distrito Federal e Municípios, referentes ao bloco de estruturação da rede de serviços do Sistema Único de Saúde – SUS, destinados à Vigilância em Saúde.</t>
  </si>
  <si>
    <t>Registra o valor das transferências de capital da União recebidas pelos Estados, Distrito Federal e Municípios, referentes ao bloco de estruturação da rede de serviços do Sistema Único de Saúde – SUS, destinados à Gestão do SUS.</t>
  </si>
  <si>
    <t>Registra o valor das transferências de capital da União recebidas pelos Estados, Distrito Federal e Municípios, referentes ao bloco de estruturação da rede de serviços do Sistema Único de Saúde – SUS, destinados a outros programas não especificados anteriormente.</t>
  </si>
  <si>
    <t>Registra o valor das transferências de capital da União recebidas pelos Estados, Distrito Federal e Municípios, referentes ao bloco de estruturação da rede de serviços do Sistema Único de Saúde – SUS, não detalhadas anteriormente.</t>
  </si>
  <si>
    <t>Agrega os valores das receitas de transferências do Fundo Nacional de Desenvolvimento da Educação - FNDE</t>
  </si>
  <si>
    <t>Agrega o valor das transferências de capital da União recebidas pelos Estados, Distrito Federal e Municípios, referentes a programas de educação.</t>
  </si>
  <si>
    <t>Transferências para o Programa de Apoio ao Transporte Escolar para Educação Básica - CAMINHO DA ESCOLA</t>
  </si>
  <si>
    <t>Registra o valor das transferências de capital da União recebidas pelos Estados, Distrito Federal e Municípios, referentes ao programas Caminho da Escola, conforme Lei nº 12.816 de 2013.</t>
  </si>
  <si>
    <t>Transferências para o Programa Nacional de Reestruturação e Aquisição de Equipamentos para a Rede Escolar Pública de Educação Infantil - Proinfância</t>
  </si>
  <si>
    <t>Registra o valor das transferências de capital da União recebidas pelos Estados, Distrito Federal e Municípios, referentes ao Programa Nacional de Reestruturação e Aquisição de Equipamentos para a Rede Escolar Pública de Educação Infantil (Proinfância), instituído pela Resolução nº 6, de 24 de abril de 2007.</t>
  </si>
  <si>
    <t>Outras transferências destinadas a Programas de Educação</t>
  </si>
  <si>
    <t>Registra o valor das transferências de capital da União recebidas pelos Estados, Distrito Federal e Municípios, referentes a programas de educação, não especificados anteriormente.</t>
  </si>
  <si>
    <t>Agrega o valor total dos recursos de transferências de capital da União recebidos pelos Estados, Distrito Federal e Municípios, referentes ao Fundo Nacional de Assistência Social – FNAS.</t>
  </si>
  <si>
    <t>Registra o valor total dos recursos de transferências de capital da União recebidos pelos Estados, Distrito Federal e Municípios, referentes ao Fundo Nacional de Assistência Social – FNAS.</t>
  </si>
  <si>
    <t>Transferências de Convênios da União e de suas Entidades</t>
  </si>
  <si>
    <t>Agrega o valor total dos recursos oriundos de convênios firmados, com ou sem contraprestações de serviços, com a União ou com suas entidades, para a realização de objetivos de interesse comum dos partícipes, e destinados a custear despesas de capital. Quando o convênio for entre entidades federais, a entidade transferidora não poderá integrar o orçamento da seguridade social da União.</t>
  </si>
  <si>
    <t>Registra o valor dos recursos oriundos de convênios firmados com a saúde, para a realização de objetivos de interesse comum dos partícipes, e destinados a custear despesas de capital.</t>
  </si>
  <si>
    <t>Transferências de Convênios da União destinadas a Programas de Educação</t>
  </si>
  <si>
    <t>Registra o valor dos recursos oriundos de convênios firmados com a União, destinados a programas de educação, para a realização de objetivos de interesse comum dos partícipes, e destinados a custear despesas de capital.</t>
  </si>
  <si>
    <t>Transferências de Convênios da União destinadas a Programas de Saneamento Básico</t>
  </si>
  <si>
    <t>Registra o valor dos recursos oriundos de convênios firmados com a União, destinados a programas de saneamento básico, para a realização de objetivos de interesse comum dos partícipes, e destinados a custear despesas de capital.</t>
  </si>
  <si>
    <t>Transferências de Convênios da União destinadas a Programas de Meio Ambiente</t>
  </si>
  <si>
    <t>Registra o valor dos recursos oriundos de convênios firmados com a União, destinados a programas de meio ambiente, para a realização de objetivos de interesse comum dos partícipes, e destinados a custear despesas de capital. Esta conta não pode ser utilizada para o registro do repasse constitucional de receita proveniente da Contribuição de Intervenção no Domínio Econômico (CIDE), na forma prevista no art. 159, III da Constituição.</t>
  </si>
  <si>
    <t>Transferências de Convênios da União destinadas a Programas de Infraestrutura em Transporte</t>
  </si>
  <si>
    <t>Registra o valor dos recursos oriundos de convênios firmados com a União, destinados a programas de infraestrutura em transporte, para realização de objetivos de interesse comum dos partícipes, e destinados a custear despesas de capital. Esta conta não pode ser utilizada para o registro do repasse constitucional de receita proveniente da Contribuição de Intervenção no Domínio Econômico (CIDE), na forma prevista no art. 159, III da Constituição.</t>
  </si>
  <si>
    <t>Registra o valor dos recursos oriundos de transferências de convênios firmados com a União e de suas Entidades, para a realização de objetivos de interesse comum dos partícipes, e destinados a custear despesas de capital, não previstos nos itens anteriores.</t>
  </si>
  <si>
    <t>Registra o valor total das receitas recebidas através de transferência de outros recursos do Tesouro Nacional que não se enquadrem nos itens anteriores, tais como os recursos diretamente arrecadados por órgãos da administração direta, em especial os órgãos autônomos instituídos com base no art. 172 do Decreto-Lei nº 200/67, transferidos aos respectivos fundos.</t>
  </si>
  <si>
    <t>Registra o valor das transferências de capital da União recebidas pelos consórcios públicos, mediante contrato ou outro instrumento.</t>
  </si>
  <si>
    <t>Transferência Especial da União – ART. 166-A, INCISO I - CF</t>
  </si>
  <si>
    <t>Transferências de Recursos do Fundo Penitenciário Nacional - FUNPEN </t>
  </si>
  <si>
    <t>Registra o valor da receita das transferências de recursos do Fundo Penitenciário Nacional - FUNPEN, a título de transferência obrigatória aos Estados, Distrito Federal e Municípios.</t>
  </si>
  <si>
    <t>Transferências de Recursos do Fundo Nacional de Segurança Pública - FNSP  </t>
  </si>
  <si>
    <t>Transferências de Recursos do Fundo Nacional de Segurança Pública - FNSP - Obrigatórias </t>
  </si>
  <si>
    <t>Transferências de Recursos do Fundo Nacional de Segurança Pública - FNSP - Acordadas </t>
  </si>
  <si>
    <t>Agrega as receitas provenientes de recursos financeiros recebidos dos Estados e do Distrito Federal e de suas entidades, decorrentes de doações, contratos, convênios, acordos, ajustes, termos de parceria ou outros instrumentos, quando destinados a atender despesas classificáveis como de capital.</t>
  </si>
  <si>
    <t>Transferências de Recursos do Sistema Único de Saúde - SUS dos Estados e DF</t>
  </si>
  <si>
    <t>Agrega o valor total dos recursos recebidos pelas demais esferas de governo e respectivas entidades da administração descentralizada, destinados ao Sistema Único de Saúde, transferidos pelos Estados, exceto as transferências de convênios.</t>
  </si>
  <si>
    <t>Registra o valor total dos recursos recebidos pelas demais esferas de governo e respectivas entidades da administração descentralizada, destinados ao Sistema Único de Saúde, transferidos pelos Estados, exceto as transferências de convênios.</t>
  </si>
  <si>
    <t>Agrega o valor total dos recursos oriundos de convênios firmados com ou sem contraprestações de serviços com Estados ou com o Distrito Federal e respectivas entidades públicas, para a realização de objetivos de interesse comum dos partícipes, destinados a custear despesas de capital.</t>
  </si>
  <si>
    <t>Transferências de Convênios dos Estados para o Sistema Único de Saúde - SUS</t>
  </si>
  <si>
    <t>Registra o valor dos recursos oriundos de convênios firmados com os Estados, destinados ao Sistema Único de Saúde, para a realização de objetivos de interesse comum dos partícipes, e destinados a custear despesas de capital.</t>
  </si>
  <si>
    <t>Transferências de Convênios dos Estados destinadas a Programas de Educação</t>
  </si>
  <si>
    <t>Registra o valor dos recursos oriundos de convênios firmados com os Estados, destinados a programas de educação, para a realização de objetivos de interesse comum dos partícipes, e destinados a custear despesas de capital.</t>
  </si>
  <si>
    <t>Transferências de Convênios dos Estados destinadas a Programas de Saneamento Básico</t>
  </si>
  <si>
    <t>Registra o valor dos recursos oriundos de convênios firmados com os Estados, destinados a programas de saneamento básico, para a realização de objetivos de interesse comum dos partícipes, e destinados a custear despesas de capital.</t>
  </si>
  <si>
    <t>Transferências de Convênios dos Estados destinadas a Programas de Meio Ambiente</t>
  </si>
  <si>
    <t>Registra o valor dos recursos oriundos de convênios firmados com os Estados, destinados a programas de meio ambiente, para a realização de objetivos de interesse comum dos partícipes, e destinados a custear despesas de capital. Esta conta não pode ser utilizada para o registro do repasse constitucional de receita proveniente da cota-parte da Contribuição de Intervenção no Domínio Econômico (CIDE), na forma prevista no art. 159, III, § 4º da Constituição.</t>
  </si>
  <si>
    <t>Transferências de Convênios dos Estados destinadas a Programas de Infraestrutura em Transporte</t>
  </si>
  <si>
    <t>Registra o valor dos recursos oriundos de convênios firmados com os Estados, destinados a programas de infraestrutura em transporte, para a realização de objetivos de interesse comum dos partícipes, e destinados a custear despesas de capital. Esta conta não pode ser utilizada para o registro do repasse constitucional de receita proveniente da cota-parte da Contribuição de Intervenção no Domínio Econômico (CIDE), na forma prevista no art. 159, III, § 4º da Constituição.</t>
  </si>
  <si>
    <t>Registra o valor dos recursos oriundos de transferências de convênios dos Estados, DF e de suas Entidades, para a realização de objetivos de interesse comum dos partícipes, e destinados a custear despesas de capital, não previstos nos itens anteriores.</t>
  </si>
  <si>
    <t>Outras Transferências de Recursos dos Estados</t>
  </si>
  <si>
    <t>Agrega o valor total das receitas para atender suas necessidades de identificação. As demais esferas de governo poderão desdobrar este item, discriminando os recursos transferidos pelos Estados que não estejam especificados.</t>
  </si>
  <si>
    <t>Transferências dos Estados e Distrito Federal a Consórcios Públicos</t>
  </si>
  <si>
    <t>Registra as transferências de capital dos Estados, Distrito Federal, e de suas entidades, recebidas pelos consórcios públicos, mediante contrato ou outro instrumento.</t>
  </si>
  <si>
    <t>Registra o valor total dos recursos recebidos pelas demais esferas de governo e respectivas entidades da administração descentralizada, destinados a programas de educação, transferidos pelos Estados, exceto as transferências de convênios.</t>
  </si>
  <si>
    <t>Registra o valor total das receitas para atender suas necessidades de identificação. As demais esferas de governo poderão desdobrar este item, discriminando os recursos transferidos pelos Estados que não estejam especificados.</t>
  </si>
  <si>
    <t>Agrega as receitas provenientes de recursos financeiros recebidos dos Municípios e de suas entidades, decorrentes de doações, contratos, convênios, acordos, ajustes, termos de parceria ou outros instrumentos, quando destinados a atender despesas classificáveis como de capital.</t>
  </si>
  <si>
    <t>Transferências de Recursos do Sistema Único de Saúde - SUS dos Municípios</t>
  </si>
  <si>
    <t>Agrega os valores das receitas recebidas dos Municípios no âmbito do Sistema Único de Saúde – SUS</t>
  </si>
  <si>
    <t>Registra os valores das receitas recebidas dos Municípios no âmbito do Sistema Único de Saúde – SUS</t>
  </si>
  <si>
    <t>Agrega o valor total dos recursos oriundos de convênios firmados, com ou sem contraprestações de serviços com Municípios ou com suas entidades públicas, para a realização de objetivos de interesse comum dos partícipes, destinados a custear despesas de capital.</t>
  </si>
  <si>
    <t>Transferências de Convênios dos Municípios destinados a Programas de Saúde</t>
  </si>
  <si>
    <t>Registra  o valor dos recursos oriundos de convênios firmados com os Municípios, destinados a programas de saúde, para a realização de objetivos de interesse comum dos partícipes, e destinados a custear despesas de capital.</t>
  </si>
  <si>
    <t>Registra  o valor dos recursos oriundos de convênios firmados com os Municípios, destinados a programas de educação, para a realização de objetivos de interesse comum dos partícipes, e destinados a custear despesas de capital.</t>
  </si>
  <si>
    <t>Transferências de Convênios dos Municípios destinadas a Programas de Saneamento</t>
  </si>
  <si>
    <t>Registra  o valor dos recursos oriundos de convênios firmados com os Municípios, destinados a programas de saneamento, para a realização de objetivos de interesse comum dos partícipes, e destinados a custear despesas de capital.</t>
  </si>
  <si>
    <t>Registra o valor dos recursos oriundos de transferências de convênios dos Municípios e de suas Entidades, para a realização de objetivos de interesse comum dos partícipes, e destinados a custear despesas de capital, não previstos nos itens anteriores.</t>
  </si>
  <si>
    <t>Agrega o valor total de outros recursos recebidos pelas demais esferas de governo e de suas entidades da administração descentralizada, transferidos pelos Municípios, não previstos nos itens anteriores.</t>
  </si>
  <si>
    <t>Registra  o valor das transferências de capital dos Municípios recebidas pelos consórcios públicos, mediante contrato ou outro instrumento.</t>
  </si>
  <si>
    <t>Registra  o valor total de outros recursos recebidos pelas demais esferas de governo e de suas entidades da administração descentralizada, transferidos pelos Municípios, não previstos nos itens anteriores.</t>
  </si>
  <si>
    <t>Agrega as receitas provenientes de recursos financeiros recebidos de instituições dotadas de personalidade jurídica de direito privado, decorrentes de doações, contratos, convênios, acordos, ajustes, termos de parceria ou outros instrumentos, quando destinados a atender despesas classificáveis como de capital.</t>
  </si>
  <si>
    <t>Transferências de Convênios de Instituições Privadas Destinados a Programas de Saúde</t>
  </si>
  <si>
    <t>Registra  o valor total dos recursos oriundos de convênios firmados, com ou sem contraprestações de serviços, com instituições privadas, para a realização de objetivos de interesse comum dos partícipes, destinados a custear despesas de capital com Programas de Saúde.</t>
  </si>
  <si>
    <t>Transferências de Convênios de Instituições Privadas Destinados a Programas de Educação</t>
  </si>
  <si>
    <t>Registra  o valor total dos recursos oriundos de convênios firmados, com ou sem contraprestações de serviços, com instituições privadas, para a realização de objetivos de interesse comum dos partícipes, destinados a custear despesas de capital com Programas de Educação.</t>
  </si>
  <si>
    <t>Registra o valor total dos recursos recebidos, com ou sem contraprestações de serviços, oriundos de instituições privadas em modalidades distintas das anteriormente classificadas, para a realização de objetivos de interesse comum dos partícipes, destinados a custear despesas de capital.</t>
  </si>
  <si>
    <t>Agrega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de capital.</t>
  </si>
  <si>
    <t>Registra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de capital.</t>
  </si>
  <si>
    <t>Agrega as receitas provenientes de recursos financeiros recebidos do exterior, decorrentes de doações, contratos, acordos, ajustes ou outros instrumentos, quando destinados a atender despesas classificáveis como de capital.</t>
  </si>
  <si>
    <t>Transferências do Exterior para Programas de Saúde</t>
  </si>
  <si>
    <t>Registra  as receitas provenientes de recursos financeiros recebidos do exterior, decorrentes de doações, contratos, acordos, ajustes ou outros instrumentos, quando destinados a atender despesas classificáveis como de capital, específicas para Programas de Saúde.</t>
  </si>
  <si>
    <t>Transferências do Exterior para Programas de Educação</t>
  </si>
  <si>
    <t>Registra  as receitas provenientes de recursos financeiros recebidos do exterior, decorrentes de doações, contratos, acordos, ajustes ou outros instrumentos, quando destinados a atender despesas classificáveis como de capital, específicas para Programas de Educação.</t>
  </si>
  <si>
    <t>Registra as receitas provenientes de recursos financeiros recebidos do exterior, quando destinados a atender despesas classificáveis como de capital, não especificadas anteriormente.</t>
  </si>
  <si>
    <t>Demais Transferências de Capital</t>
  </si>
  <si>
    <t>Agrega as receitas provenientes de demais transferências de capital.</t>
  </si>
  <si>
    <t>Agrega as receitas provenientes de recursos financeiros recebidos de pessoas físicas, decorrentes de doações, contratos, acordos, ajustes ou outros instrumentos, quando destinados a atender despesas classificáveis como de capital.</t>
  </si>
  <si>
    <t>Transferências de Pessoas Físicas para Programas de Saúde</t>
  </si>
  <si>
    <t>Registra  o valor total das receitas recebidas por meio de transferências de capital provenientes de pessoas físicas, específicas para Programas de Saúde.</t>
  </si>
  <si>
    <t>Transferências de Pessoas Físicas para Programas de Educação</t>
  </si>
  <si>
    <t>Registra  o valor total das receitas recebidas por meio de transferências de capital provenientes de pessoas físicas, específicas para Programas de Educação.</t>
  </si>
  <si>
    <t>Registra o valor total das receitas recebidas por meio de transferências de capital provenientes de pessoas físicas, não especificadas anteriormente.</t>
  </si>
  <si>
    <t>Agrega as receitas provenientes de depósitos não identificados, decorrentes de doações, quando destinados a atender despesas classificáveis como de capital.</t>
  </si>
  <si>
    <t>Registra as receitas provenientes de depósitos não identificados, decorrentes de doações, quando destinados a atender despesas classificáveis como de capital.</t>
  </si>
  <si>
    <t>Outras Transferências de Capital</t>
  </si>
  <si>
    <t>Agrega as receitas provenientes de transferências de capital que não se enquadram nos itens anteriores.</t>
  </si>
  <si>
    <t>Registra as receitas provenientes de transferências de capital não especificados anteriormente.</t>
  </si>
  <si>
    <t>Outras Receitas de Capital</t>
  </si>
  <si>
    <t>Agrega as receitas provenientes de integralização de capital social, resultado positivo do Banco Central do Brasil, as remunerações do Tesouro Nacional, os saldos de exercícios anteriores e outras receitas semelhantes.</t>
  </si>
  <si>
    <t>Integralização de Capital Social</t>
  </si>
  <si>
    <t>Agrega os recursos destinados à constituição ou aumento de capital social de empresas públicas ou de sociedades de economia mista. Cabe ressaltar que o capital social poderá ser formado com contribuições em dinheiro ou em qualquer espécie de bens suscetíveis de avaliação em dinheiro.</t>
  </si>
  <si>
    <t>Registra  os recursos destinados à constituição ou aumento de capital social de empresas públicas ou de sociedades de economia mista. Cabe ressaltar que o capital social poderá ser formado com contribuições em dinheiro ou em qualquer espécie de bens suscetíveis de avaliação em dinheiro.</t>
  </si>
  <si>
    <t>Resgate de Títulos do Tesouro</t>
  </si>
  <si>
    <t>Agrega recursos correspondentes ao valor principal das receitas auferidas por detentores de títulos do Tesouro resgatados.</t>
  </si>
  <si>
    <t>Registra recursos correspondentes ao valor principal das receitas auferidas por detentores de títulos do Tesouro resgatados.</t>
  </si>
  <si>
    <t>Demais Receitas de Capital</t>
  </si>
  <si>
    <t>Agrega as receitas de capital que não atendem às especificações anteriores. Deve ser empregada apenas no caso de impossibilidade de utilização dos demais títulos.</t>
  </si>
  <si>
    <t>Receitas de Alienação de Certificados de Potencial Adicional de Construção - CEPAC</t>
  </si>
  <si>
    <t>Registra os recursos recebidos pela alienação de certificados de potencial adicional de construção. Os recursos serão aplicados exclusivamente na própria operação urbana
consorciada, nos termos do § 1º do artigo 33 da Lei 10.257/2001.</t>
  </si>
  <si>
    <t>Registra  as receitas de capital que não atendem às especificações anteriores. Deve ser empregada apenas no caso de impossibilidade de utilização dos demais títulos.</t>
  </si>
  <si>
    <t>Recursos Arrecadados em Exercícios Anteriores</t>
  </si>
  <si>
    <t>Natureza de receita para inclusão no Projeto de Lei e na Lei Orçamentária Anual, para fins de equilíbrio formal do orçamento, de recursos arrecadados em exercícios anteriores e registrados em superávit financeiro. Poderá ser detalhada conforme a necessidade do ente da Federação.</t>
  </si>
  <si>
    <r>
      <rPr>
        <sz val="14"/>
        <rFont val="Calibri"/>
        <family val="2"/>
        <scheme val="minor"/>
      </rPr>
      <t xml:space="preserve">NOTA TÉCNICA Nº 1/2017/CCONF/SUCON/STN/MF-DF: </t>
    </r>
    <r>
      <rPr>
        <sz val="11"/>
        <rFont val="Calibri"/>
        <family val="2"/>
        <scheme val="minor"/>
      </rPr>
      <t xml:space="preserve">                                                                                                                                                                                                         QUANTO ÀS RECEITAS INTRAORÇAMENTÁRIAS, PERMANECE A REGRA JÁ VIGENTE, OU SEJA, DEVEM SER CONSTITUÍDAS SUBSTITUINDO-SE O DÍGITO REFERENTE ÀS CATEGORIAS ECONÔMICAS 1 OU 2 PELOS DÍGITOS 7, SE RECEITA INTRAORÇAMENTÁRIA CORRENTE, OU 8, SE RECEITA INTRAORÇAMENTÁRIA DE CAPITAL, MANTENDO-SE O RESTANTE DA CODIFICAÇÃO.</t>
    </r>
  </si>
  <si>
    <t>TIPOS DA RECEITA (VALORIZÁVEIS)</t>
  </si>
  <si>
    <t>Código</t>
  </si>
  <si>
    <t xml:space="preserve">PRINCIPAL </t>
  </si>
  <si>
    <t>MULTAS E JUROS DE MORA</t>
  </si>
  <si>
    <t>DÍVIDA ATIVA</t>
  </si>
  <si>
    <t>MULTAS E JUROS DE MORA DA DÍVIDA ATIVA</t>
  </si>
  <si>
    <t>MULTAS</t>
  </si>
  <si>
    <t>Quando a legislação diferenciar a destinação das Multas da dos Juros de Mora</t>
  </si>
  <si>
    <t>JUROS DE MORA</t>
  </si>
  <si>
    <t>MULTAS DA DÍVIDA ATIVA</t>
  </si>
  <si>
    <t>Quando a legislação diferenciar a destinação das Multas da Dívida Ativa da dos Juros de Mora da Dívida Ativa</t>
  </si>
  <si>
    <t>JUROS DE MORA DA DÍVIDA ATIVA</t>
  </si>
  <si>
    <t>Observações:</t>
  </si>
  <si>
    <r>
      <t>a)</t>
    </r>
    <r>
      <rPr>
        <sz val="7"/>
        <color theme="1"/>
        <rFont val="Times New Roman"/>
        <family val="1"/>
      </rPr>
      <t xml:space="preserve">    </t>
    </r>
    <r>
      <rPr>
        <sz val="10"/>
        <color theme="1"/>
        <rFont val="Arial"/>
        <family val="2"/>
      </rPr>
      <t>Os Tipos da Receita constantes desta Tabela Auxiliar comporão a classificação da Receita Orçamentária, conjugando-os com os códigos de receita constantes da Tabela Auxiliar ‘Ementário da Receita’, detalhados até o nível de Detalhamento 3:</t>
    </r>
  </si>
  <si>
    <t>Exemplo:</t>
  </si>
  <si>
    <t>NOME DA CATEGORIA ECONÔMICA, ORIGEM, ESPÉCIE, DETALHAMENTO 1, DETALHAMENTO 2, DETALHAMENTO 3 E TIPO DA RECEITA</t>
  </si>
  <si>
    <t>VALORIZÁVEL</t>
  </si>
  <si>
    <t>CATEGORIA</t>
  </si>
  <si>
    <t>ORIGEM</t>
  </si>
  <si>
    <t>ESPÉCIE</t>
  </si>
  <si>
    <t>DETALHAMENTO 1</t>
  </si>
  <si>
    <t>DETALHAMENTO 2</t>
  </si>
  <si>
    <t>DETALHAMENTO 3</t>
  </si>
  <si>
    <t>TIPO DA RECEITA</t>
  </si>
  <si>
    <t>00</t>
  </si>
  <si>
    <t>1.0.0.0.00.0.0</t>
  </si>
  <si>
    <t>RECEITAS CORRENTES</t>
  </si>
  <si>
    <t>NÃO</t>
  </si>
  <si>
    <t>1.1.0.0.00.0.0</t>
  </si>
  <si>
    <t>IMPOSTOS, TAXAS E CONTRIBUIÇÕES DE MELHORIA</t>
  </si>
  <si>
    <t>1.1.1.0.00.0.0</t>
  </si>
  <si>
    <t>IMPOSTOS</t>
  </si>
  <si>
    <t>1.1.1.2.00.0.0</t>
  </si>
  <si>
    <t>IMPOSTOS SOBRE O PATRIMÔNIO</t>
  </si>
  <si>
    <t>1.1.1.2.50.0.0</t>
  </si>
  <si>
    <t>IMPOSTO SOBRE A PROPRIEDADE PREDIAL E TERRITORIAL URBANA</t>
  </si>
  <si>
    <t>1.1.1.2.50.0.1</t>
  </si>
  <si>
    <t>IMPOSTO SOBRE A PROPRIEDADE PREDIAL E TERRITORIAL URBANA -  PRINCIPAL</t>
  </si>
  <si>
    <t>SIM</t>
  </si>
  <si>
    <t>1.1.1.2.50.0.2</t>
  </si>
  <si>
    <t>IMPOSTO SOBRE A PROPRIEDADE PREDIAL E TERRITORIAL URBANA –  MULTAS E JUROS DE MORA</t>
  </si>
  <si>
    <t>1.1.1.2.50.0.3</t>
  </si>
  <si>
    <t>IMPOSTO SOBRE A PROPRIEDADE PREDIAL E TERRITORIAL URBANA – DÍVIDA ATIVA</t>
  </si>
  <si>
    <t>1.1.1.2.50.0.4</t>
  </si>
  <si>
    <t>IMPOSTO SOBRE A PROPRIEDADE PREDIAL E TERRITORIAL URBANA – MULTAS E JUROS DE MORA DA DÍVIDA ATIVA</t>
  </si>
  <si>
    <t>1.1.1.2.50.0.5</t>
  </si>
  <si>
    <t xml:space="preserve">IMPOSTO SOBRE A PROPRIEDADE PREDIAL E TERRITORIAL URBANA – MULTAS </t>
  </si>
  <si>
    <t>1.1.1.2.50.0.6</t>
  </si>
  <si>
    <t>IMPOSTO SOBRE A PROPRIEDADE PREDIAL E TERRITORIAL URBANA – JUROS DE MORA</t>
  </si>
  <si>
    <t>1.1.1.2.50.0.7</t>
  </si>
  <si>
    <t>IMPOSTO SOBRE A PROPRIEDADE PREDIAL E TERRITORIAL URBANA – MULTAS DA DÍVIDA ATIVA</t>
  </si>
  <si>
    <t>1.1.1.2.50.0.8</t>
  </si>
  <si>
    <t>IMPOSTO SOBRE A PROPRIEDADE PREDIAL E TERRITORIAL URBANA –  JUROS DE MORA DA DÍVIDA ATIVA</t>
  </si>
  <si>
    <r>
      <t>a)</t>
    </r>
    <r>
      <rPr>
        <sz val="7"/>
        <color theme="1"/>
        <rFont val="Times New Roman"/>
        <family val="1"/>
      </rPr>
      <t xml:space="preserve">    </t>
    </r>
    <r>
      <rPr>
        <sz val="10"/>
        <color theme="1"/>
        <rFont val="Arial"/>
        <family val="2"/>
      </rPr>
      <t>os códigos de Natureza de Receita Orçamentária que contenham “2” na “categoria econômica da receita” somente poderão ser valorizados utilizando-se os “tipos” “1” e “3” (Portaria Conjunta STN/SOF Nº 650/2019);</t>
    </r>
  </si>
  <si>
    <r>
      <t>b)</t>
    </r>
    <r>
      <rPr>
        <sz val="7"/>
        <color theme="1"/>
        <rFont val="Times New Roman"/>
        <family val="1"/>
      </rPr>
      <t xml:space="preserve">    </t>
    </r>
    <r>
      <rPr>
        <sz val="10"/>
        <color theme="1"/>
        <rFont val="Arial"/>
        <family val="2"/>
      </rPr>
      <t>os recursos originados de multas e juros de mora do principal e da dívida ativa de receitas de capital serão registrados utilizando-se “1” na “categoria econômica da receita”, “9” na “origem da receita” e “4” na “espécie da receita, combinados com os tipos “2”, ‘4”, “5”, “6”, “7” e “8”, sendo vedados nesta específica situação utilizar os tipos “1” e”3” para fins de registro (Portaria Conjunta STN/SOF Nº 650/2019).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</si>
</sst>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quot;.&quot;0&quot;.&quot;0&quot;.&quot;0&quot;.&quot;00&quot;.&quot;0&quot;.&quot;0"/>
  </numFmts>
  <fonts count="15">
    <font>
      <sz val="11"/>
      <color theme="1"/>
      <name val="Calibri"/>
      <family val="2"/>
      <scheme val="minor"/>
    </font>
    <font>
      <sz val="11"/>
      <name val="Calibri"/>
      <family val="2"/>
      <scheme val="minor"/>
    </font>
    <font>
      <b/>
      <sz val="11"/>
      <name val="Calibri"/>
      <family val="2"/>
      <scheme val="minor"/>
    </font>
    <font>
      <sz val="11"/>
      <name val="Arial"/>
      <family val="2"/>
    </font>
    <font>
      <sz val="14"/>
      <name val="Calibri"/>
      <family val="2"/>
      <scheme val="minor"/>
    </font>
    <font>
      <sz val="11"/>
      <color rgb="FF0070C0"/>
      <name val="Calibri"/>
      <family val="2"/>
      <scheme val="minor"/>
    </font>
    <font>
      <strike/>
      <sz val="11"/>
      <color rgb="FFFF0000"/>
      <name val="Calibri"/>
      <family val="2"/>
      <scheme val="minor"/>
    </font>
    <font>
      <strike/>
      <sz val="11"/>
      <name val="Calibri"/>
      <family val="2"/>
      <scheme val="minor"/>
    </font>
    <font>
      <sz val="12"/>
      <color theme="1"/>
      <name val="Arial"/>
      <family val="2"/>
    </font>
    <font>
      <b/>
      <sz val="12"/>
      <color theme="1"/>
      <name val="Arial"/>
      <family val="2"/>
    </font>
    <font>
      <sz val="10"/>
      <color theme="1"/>
      <name val="Arial"/>
      <family val="2"/>
    </font>
    <font>
      <sz val="7"/>
      <color theme="1"/>
      <name val="Times New Roman"/>
      <family val="1"/>
    </font>
    <font>
      <b/>
      <sz val="10"/>
      <color theme="1"/>
      <name val="Arial"/>
      <family val="2"/>
    </font>
    <font>
      <sz val="8"/>
      <name val="Calibri"/>
      <family val="2"/>
      <scheme val="minor"/>
    </font>
    <font>
      <sz val="11"/>
      <color rgb="FF00B050"/>
      <name val="Calibri"/>
      <family val="2"/>
      <scheme val="minor"/>
    </font>
  </fonts>
  <fills count="11">
    <fill>
      <patternFill patternType="none"/>
    </fill>
    <fill>
      <patternFill patternType="gray125"/>
    </fill>
    <fill>
      <patternFill patternType="solid">
        <fgColor theme="3"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theme="9" tint="0.39997558519241921"/>
        <bgColor indexed="64"/>
      </patternFill>
    </fill>
    <fill>
      <patternFill patternType="solid">
        <fgColor rgb="FF92D05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s>
  <cellStyleXfs count="1">
    <xf numFmtId="0" fontId="0" fillId="0" borderId="0"/>
  </cellStyleXfs>
  <cellXfs count="89">
    <xf numFmtId="0" fontId="0" fillId="0" borderId="0" xfId="0"/>
    <xf numFmtId="164" fontId="1" fillId="5" borderId="1" xfId="0" applyNumberFormat="1" applyFont="1" applyFill="1" applyBorder="1" applyAlignment="1">
      <alignment vertical="center" wrapText="1"/>
    </xf>
    <xf numFmtId="0" fontId="1" fillId="5" borderId="1" xfId="0" applyFont="1" applyFill="1" applyBorder="1" applyAlignment="1">
      <alignment vertical="center" wrapText="1"/>
    </xf>
    <xf numFmtId="0" fontId="1" fillId="4" borderId="1" xfId="0" applyFont="1" applyFill="1" applyBorder="1" applyAlignment="1">
      <alignment vertical="center" wrapText="1"/>
    </xf>
    <xf numFmtId="164" fontId="1" fillId="4" borderId="1" xfId="0" applyNumberFormat="1" applyFont="1" applyFill="1" applyBorder="1" applyAlignment="1">
      <alignment vertical="center" wrapText="1"/>
    </xf>
    <xf numFmtId="164" fontId="1" fillId="6" borderId="1" xfId="0" applyNumberFormat="1" applyFont="1" applyFill="1" applyBorder="1" applyAlignment="1">
      <alignment vertical="center" wrapText="1"/>
    </xf>
    <xf numFmtId="0" fontId="1" fillId="6" borderId="1" xfId="0" applyFont="1" applyFill="1" applyBorder="1" applyAlignment="1">
      <alignment vertical="center" wrapText="1"/>
    </xf>
    <xf numFmtId="0" fontId="1" fillId="0" borderId="0" xfId="0" applyFont="1"/>
    <xf numFmtId="0" fontId="1" fillId="2" borderId="1" xfId="0" applyFont="1" applyFill="1" applyBorder="1" applyAlignment="1">
      <alignment vertical="center" wrapText="1"/>
    </xf>
    <xf numFmtId="164" fontId="1" fillId="2" borderId="1" xfId="0" applyNumberFormat="1" applyFont="1" applyFill="1" applyBorder="1" applyAlignment="1">
      <alignment vertical="center" wrapText="1"/>
    </xf>
    <xf numFmtId="0" fontId="1" fillId="0" borderId="0" xfId="0" applyFont="1" applyAlignment="1">
      <alignment vertical="center" wrapText="1"/>
    </xf>
    <xf numFmtId="0" fontId="1" fillId="0" borderId="0" xfId="0" applyFont="1" applyAlignment="1">
      <alignment vertical="center"/>
    </xf>
    <xf numFmtId="0" fontId="2" fillId="7" borderId="2" xfId="0" applyFont="1" applyFill="1" applyBorder="1" applyAlignment="1">
      <alignment vertical="center" wrapText="1"/>
    </xf>
    <xf numFmtId="164" fontId="2" fillId="7" borderId="2" xfId="0" applyNumberFormat="1" applyFont="1" applyFill="1" applyBorder="1" applyAlignment="1">
      <alignment vertical="center" wrapText="1"/>
    </xf>
    <xf numFmtId="0" fontId="1" fillId="8" borderId="1" xfId="0" applyFont="1" applyFill="1" applyBorder="1" applyAlignment="1">
      <alignment vertical="center" wrapText="1"/>
    </xf>
    <xf numFmtId="164" fontId="1" fillId="8" borderId="1" xfId="0" applyNumberFormat="1" applyFont="1" applyFill="1" applyBorder="1" applyAlignment="1">
      <alignment vertical="center" wrapText="1"/>
    </xf>
    <xf numFmtId="164" fontId="1" fillId="9" borderId="1" xfId="0" applyNumberFormat="1" applyFont="1" applyFill="1" applyBorder="1" applyAlignment="1">
      <alignment vertical="center" wrapText="1"/>
    </xf>
    <xf numFmtId="0" fontId="1" fillId="9" borderId="1" xfId="0" applyFont="1" applyFill="1" applyBorder="1" applyAlignment="1">
      <alignment vertical="center" wrapText="1"/>
    </xf>
    <xf numFmtId="164" fontId="1" fillId="3" borderId="4" xfId="0" applyNumberFormat="1" applyFont="1" applyFill="1" applyBorder="1" applyAlignment="1">
      <alignment vertical="center" wrapText="1"/>
    </xf>
    <xf numFmtId="0" fontId="1" fillId="3" borderId="4" xfId="0" applyFont="1" applyFill="1" applyBorder="1" applyAlignment="1">
      <alignment vertical="center" wrapText="1"/>
    </xf>
    <xf numFmtId="0" fontId="2" fillId="7" borderId="3" xfId="0" applyFont="1" applyFill="1" applyBorder="1" applyAlignment="1">
      <alignment vertical="center" wrapText="1"/>
    </xf>
    <xf numFmtId="0" fontId="1" fillId="0" borderId="1" xfId="0" applyFont="1" applyBorder="1" applyAlignment="1">
      <alignment vertical="center"/>
    </xf>
    <xf numFmtId="0" fontId="1" fillId="0" borderId="1" xfId="0" applyFont="1" applyBorder="1" applyAlignment="1">
      <alignment vertical="center" wrapText="1"/>
    </xf>
    <xf numFmtId="0" fontId="3" fillId="0" borderId="1" xfId="0" applyFont="1" applyBorder="1" applyAlignment="1">
      <alignment vertical="center"/>
    </xf>
    <xf numFmtId="0" fontId="5" fillId="0" borderId="0" xfId="0" applyFont="1"/>
    <xf numFmtId="0" fontId="6" fillId="0" borderId="0" xfId="0" applyFont="1"/>
    <xf numFmtId="0" fontId="2" fillId="7" borderId="6" xfId="0" applyFont="1" applyFill="1" applyBorder="1" applyAlignment="1">
      <alignment vertical="center" wrapText="1"/>
    </xf>
    <xf numFmtId="0" fontId="1" fillId="3" borderId="7" xfId="0" applyFont="1" applyFill="1" applyBorder="1" applyAlignment="1">
      <alignment vertical="center" wrapText="1"/>
    </xf>
    <xf numFmtId="0" fontId="1" fillId="4" borderId="8" xfId="0" applyFont="1" applyFill="1" applyBorder="1" applyAlignment="1">
      <alignment vertical="center" wrapText="1"/>
    </xf>
    <xf numFmtId="0" fontId="1" fillId="8" borderId="8" xfId="0" applyFont="1" applyFill="1" applyBorder="1" applyAlignment="1">
      <alignment vertical="center" wrapText="1"/>
    </xf>
    <xf numFmtId="0" fontId="5" fillId="2" borderId="8" xfId="0" applyFont="1" applyFill="1" applyBorder="1" applyAlignment="1">
      <alignment vertical="center" wrapText="1"/>
    </xf>
    <xf numFmtId="0" fontId="5" fillId="5" borderId="8" xfId="0" applyFont="1" applyFill="1" applyBorder="1" applyAlignment="1">
      <alignment vertical="center" wrapText="1"/>
    </xf>
    <xf numFmtId="0" fontId="1" fillId="2" borderId="8" xfId="0" applyFont="1" applyFill="1" applyBorder="1" applyAlignment="1">
      <alignment vertical="center" wrapText="1"/>
    </xf>
    <xf numFmtId="0" fontId="1" fillId="5" borderId="8" xfId="0" applyFont="1" applyFill="1" applyBorder="1" applyAlignment="1">
      <alignment vertical="center" wrapText="1"/>
    </xf>
    <xf numFmtId="0" fontId="1" fillId="6" borderId="8" xfId="0" applyFont="1" applyFill="1" applyBorder="1" applyAlignment="1">
      <alignment vertical="center" wrapText="1"/>
    </xf>
    <xf numFmtId="0" fontId="5" fillId="6" borderId="8" xfId="0" applyFont="1" applyFill="1" applyBorder="1" applyAlignment="1">
      <alignment vertical="center" wrapText="1"/>
    </xf>
    <xf numFmtId="0" fontId="6" fillId="6" borderId="8" xfId="0" applyFont="1" applyFill="1" applyBorder="1" applyAlignment="1">
      <alignment vertical="center" wrapText="1"/>
    </xf>
    <xf numFmtId="0" fontId="1" fillId="9" borderId="8" xfId="0" applyFont="1" applyFill="1" applyBorder="1" applyAlignment="1">
      <alignment vertical="center" wrapText="1"/>
    </xf>
    <xf numFmtId="0" fontId="1" fillId="0" borderId="8" xfId="0" applyFont="1" applyBorder="1" applyAlignment="1">
      <alignment vertical="center" wrapText="1"/>
    </xf>
    <xf numFmtId="0" fontId="1" fillId="0" borderId="0" xfId="0" applyFont="1" applyAlignment="1">
      <alignment horizontal="center" vertical="center"/>
    </xf>
    <xf numFmtId="0" fontId="5" fillId="0" borderId="0" xfId="0" applyFont="1" applyAlignment="1">
      <alignment horizontal="center" vertical="center"/>
    </xf>
    <xf numFmtId="164" fontId="1" fillId="3" borderId="1" xfId="0" applyNumberFormat="1" applyFont="1" applyFill="1" applyBorder="1" applyAlignment="1">
      <alignment vertical="center" wrapText="1"/>
    </xf>
    <xf numFmtId="0" fontId="1" fillId="3" borderId="1" xfId="0" applyFont="1" applyFill="1" applyBorder="1" applyAlignment="1">
      <alignment vertical="center" wrapText="1"/>
    </xf>
    <xf numFmtId="0" fontId="1" fillId="3" borderId="8" xfId="0" applyFont="1" applyFill="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1" fillId="10" borderId="1" xfId="0" applyFont="1" applyFill="1" applyBorder="1" applyAlignment="1">
      <alignment vertical="center" wrapText="1"/>
    </xf>
    <xf numFmtId="0" fontId="7" fillId="0" borderId="0" xfId="0" applyFont="1"/>
    <xf numFmtId="0" fontId="7" fillId="8" borderId="8" xfId="0" applyFont="1" applyFill="1" applyBorder="1" applyAlignment="1">
      <alignment vertical="center" wrapText="1"/>
    </xf>
    <xf numFmtId="164" fontId="1" fillId="5" borderId="8" xfId="0" applyNumberFormat="1" applyFont="1" applyFill="1" applyBorder="1" applyAlignment="1">
      <alignment vertical="center" wrapText="1"/>
    </xf>
    <xf numFmtId="0" fontId="5" fillId="5" borderId="1" xfId="0" applyFont="1" applyFill="1" applyBorder="1" applyAlignment="1">
      <alignment vertical="center" wrapText="1"/>
    </xf>
    <xf numFmtId="164" fontId="5" fillId="5" borderId="1" xfId="0" applyNumberFormat="1" applyFont="1" applyFill="1" applyBorder="1" applyAlignment="1">
      <alignment vertical="center" wrapText="1"/>
    </xf>
    <xf numFmtId="0" fontId="8" fillId="0" borderId="12" xfId="0" applyFont="1" applyBorder="1" applyAlignment="1">
      <alignment horizontal="center" vertical="center" wrapText="1"/>
    </xf>
    <xf numFmtId="0" fontId="8" fillId="0" borderId="13" xfId="0" applyFont="1" applyBorder="1" applyAlignment="1">
      <alignment vertical="center" wrapText="1"/>
    </xf>
    <xf numFmtId="0" fontId="12" fillId="0" borderId="0" xfId="0" applyFont="1" applyAlignment="1">
      <alignment horizontal="left" vertical="center" indent="2"/>
    </xf>
    <xf numFmtId="0" fontId="12" fillId="0" borderId="0" xfId="0" applyFont="1" applyAlignment="1">
      <alignment vertical="center"/>
    </xf>
    <xf numFmtId="0" fontId="12" fillId="0" borderId="11" xfId="0" applyFont="1" applyBorder="1" applyAlignment="1">
      <alignment horizontal="center" vertical="center" wrapText="1"/>
    </xf>
    <xf numFmtId="0" fontId="12" fillId="0" borderId="12" xfId="0" applyFont="1" applyBorder="1" applyAlignment="1">
      <alignment horizontal="center" vertical="center" textRotation="90" wrapText="1"/>
    </xf>
    <xf numFmtId="0" fontId="12" fillId="0" borderId="13" xfId="0" applyFont="1" applyBorder="1" applyAlignment="1">
      <alignment horizontal="center" vertical="center" textRotation="90" wrapText="1"/>
    </xf>
    <xf numFmtId="0" fontId="12" fillId="0" borderId="13"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3" xfId="0" applyFont="1" applyBorder="1" applyAlignment="1">
      <alignment vertical="center" wrapText="1"/>
    </xf>
    <xf numFmtId="0" fontId="10" fillId="0" borderId="13" xfId="0" applyFont="1" applyBorder="1" applyAlignment="1">
      <alignment horizontal="center" vertical="center"/>
    </xf>
    <xf numFmtId="49" fontId="10" fillId="0" borderId="13" xfId="0" applyNumberFormat="1" applyFont="1" applyBorder="1" applyAlignment="1">
      <alignment horizontal="center" vertical="center" wrapText="1"/>
    </xf>
    <xf numFmtId="0" fontId="8" fillId="0" borderId="14" xfId="0" applyFont="1" applyBorder="1" applyAlignment="1">
      <alignment horizontal="center" vertical="center" wrapText="1"/>
    </xf>
    <xf numFmtId="0" fontId="9" fillId="0" borderId="14" xfId="0" applyFont="1" applyBorder="1" applyAlignment="1">
      <alignment vertical="center"/>
    </xf>
    <xf numFmtId="0" fontId="14" fillId="0" borderId="0" xfId="0" applyFont="1" applyAlignment="1">
      <alignment horizontal="center" vertical="center"/>
    </xf>
    <xf numFmtId="0" fontId="1" fillId="0" borderId="0" xfId="0" applyFont="1" applyAlignment="1">
      <alignment horizontal="center" vertical="center" wrapText="1"/>
    </xf>
    <xf numFmtId="164" fontId="5" fillId="2" borderId="1" xfId="0" applyNumberFormat="1" applyFont="1" applyFill="1" applyBorder="1" applyAlignment="1">
      <alignment vertical="center" wrapText="1"/>
    </xf>
    <xf numFmtId="0" fontId="5" fillId="2" borderId="1" xfId="0" applyFont="1" applyFill="1" applyBorder="1" applyAlignment="1">
      <alignment vertical="center" wrapText="1"/>
    </xf>
    <xf numFmtId="164" fontId="6" fillId="6" borderId="1" xfId="0" applyNumberFormat="1" applyFont="1" applyFill="1" applyBorder="1" applyAlignment="1">
      <alignment vertical="center" wrapText="1"/>
    </xf>
    <xf numFmtId="0" fontId="6" fillId="10" borderId="1" xfId="0" applyFont="1" applyFill="1" applyBorder="1" applyAlignment="1">
      <alignment vertical="center" wrapText="1"/>
    </xf>
    <xf numFmtId="0" fontId="6" fillId="0" borderId="0" xfId="0" applyFont="1" applyAlignment="1">
      <alignment horizontal="center" vertical="center"/>
    </xf>
    <xf numFmtId="164" fontId="6" fillId="5" borderId="1" xfId="0" applyNumberFormat="1" applyFont="1" applyFill="1" applyBorder="1" applyAlignment="1">
      <alignment vertical="center" wrapText="1"/>
    </xf>
    <xf numFmtId="164" fontId="6" fillId="5" borderId="8" xfId="0" applyNumberFormat="1" applyFont="1" applyFill="1" applyBorder="1" applyAlignment="1">
      <alignment vertical="center" wrapText="1"/>
    </xf>
    <xf numFmtId="0" fontId="2" fillId="0" borderId="0" xfId="0" applyFont="1"/>
    <xf numFmtId="164" fontId="14" fillId="5" borderId="1" xfId="0" applyNumberFormat="1" applyFont="1" applyFill="1" applyBorder="1" applyAlignment="1">
      <alignment vertical="center" wrapText="1"/>
    </xf>
    <xf numFmtId="164" fontId="14" fillId="5" borderId="8" xfId="0" applyNumberFormat="1" applyFont="1" applyFill="1" applyBorder="1" applyAlignment="1">
      <alignment vertical="center" wrapText="1"/>
    </xf>
    <xf numFmtId="0" fontId="14" fillId="0" borderId="0" xfId="0" applyFont="1"/>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2" fillId="0" borderId="9" xfId="0" applyFont="1" applyBorder="1" applyAlignment="1">
      <alignment horizontal="center" vertical="center" wrapText="1"/>
    </xf>
    <xf numFmtId="0" fontId="12" fillId="0" borderId="11" xfId="0" applyFont="1" applyBorder="1" applyAlignment="1">
      <alignment horizontal="center" vertical="center" wrapText="1"/>
    </xf>
    <xf numFmtId="0" fontId="10" fillId="0" borderId="0" xfId="0" applyFont="1" applyAlignment="1">
      <alignment horizontal="left"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12" fillId="0" borderId="10" xfId="0" applyFont="1" applyBorder="1" applyAlignment="1">
      <alignment horizontal="center" vertical="center" wrapText="1"/>
    </xf>
  </cellXfs>
  <cellStyles count="1">
    <cellStyle name="Normal" xfId="0" builtinId="0"/>
  </cellStyles>
  <dxfs count="10">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1" filterMode="1"/>
  <dimension ref="B1:S618"/>
  <sheetViews>
    <sheetView showGridLines="0" tabSelected="1" zoomScaleNormal="100" workbookViewId="0">
      <pane xSplit="8" ySplit="2" topLeftCell="I280" activePane="bottomRight" state="frozen"/>
      <selection pane="bottomRight" activeCell="S282" sqref="S282"/>
      <selection pane="bottomLeft" activeCell="F77" sqref="F77"/>
      <selection pane="topRight" activeCell="F77" sqref="F77"/>
    </sheetView>
  </sheetViews>
  <sheetFormatPr defaultColWidth="9.140625" defaultRowHeight="14.45"/>
  <cols>
    <col min="1" max="1" width="2.5703125" style="7" customWidth="1"/>
    <col min="2" max="5" width="3.85546875" style="7" customWidth="1"/>
    <col min="6" max="6" width="6" style="7" customWidth="1"/>
    <col min="7" max="8" width="3.85546875" style="7" customWidth="1"/>
    <col min="9" max="9" width="14.5703125" style="11" customWidth="1"/>
    <col min="10" max="10" width="44" style="10" customWidth="1"/>
    <col min="11" max="11" width="69.85546875" style="10" customWidth="1"/>
    <col min="12" max="12" width="18" style="7" customWidth="1"/>
    <col min="13" max="13" width="15.7109375" style="39" customWidth="1"/>
    <col min="14" max="14" width="15" style="39" customWidth="1"/>
    <col min="15" max="15" width="13.5703125" style="39" customWidth="1"/>
    <col min="16" max="18" width="13" style="39" customWidth="1"/>
    <col min="19" max="19" width="35.5703125" style="7" customWidth="1"/>
    <col min="20" max="16384" width="9.140625" style="7"/>
  </cols>
  <sheetData>
    <row r="1" spans="2:19" ht="8.25" customHeight="1" thickBot="1"/>
    <row r="2" spans="2:19" ht="75" customHeight="1" thickBot="1">
      <c r="B2" s="20" t="s">
        <v>0</v>
      </c>
      <c r="C2" s="12" t="s">
        <v>1</v>
      </c>
      <c r="D2" s="12" t="s">
        <v>2</v>
      </c>
      <c r="E2" s="12" t="s">
        <v>3</v>
      </c>
      <c r="F2" s="12" t="s">
        <v>4</v>
      </c>
      <c r="G2" s="12" t="s">
        <v>5</v>
      </c>
      <c r="H2" s="12" t="s">
        <v>6</v>
      </c>
      <c r="I2" s="13" t="s">
        <v>7</v>
      </c>
      <c r="J2" s="12" t="s">
        <v>8</v>
      </c>
      <c r="K2" s="12" t="s">
        <v>9</v>
      </c>
      <c r="L2" s="26" t="s">
        <v>10</v>
      </c>
      <c r="M2" s="44" t="s">
        <v>11</v>
      </c>
      <c r="N2" s="45" t="s">
        <v>12</v>
      </c>
      <c r="O2" s="45" t="s">
        <v>13</v>
      </c>
      <c r="P2" s="45" t="s">
        <v>14</v>
      </c>
      <c r="Q2" s="44" t="s">
        <v>15</v>
      </c>
      <c r="R2" s="44" t="s">
        <v>16</v>
      </c>
      <c r="S2" s="76" t="s">
        <v>17</v>
      </c>
    </row>
    <row r="3" spans="2:19" ht="57.95" hidden="1">
      <c r="B3" s="18" t="str">
        <f t="shared" ref="B3:B25" si="0">MID($I3,1,1)</f>
        <v>1</v>
      </c>
      <c r="C3" s="18" t="str">
        <f t="shared" ref="C3:C25" si="1">MID($I3,2,1)</f>
        <v>0</v>
      </c>
      <c r="D3" s="18" t="str">
        <f t="shared" ref="D3:D25" si="2">MID($I3,3,1)</f>
        <v>0</v>
      </c>
      <c r="E3" s="18" t="str">
        <f t="shared" ref="E3:E25" si="3">MID($I3,4,1)</f>
        <v>0</v>
      </c>
      <c r="F3" s="18" t="str">
        <f t="shared" ref="F3:F25" si="4">MID($I3,5,2)</f>
        <v>00</v>
      </c>
      <c r="G3" s="18" t="str">
        <f t="shared" ref="G3:G25" si="5">MID($I3,7,1)</f>
        <v>0</v>
      </c>
      <c r="H3" s="18" t="str">
        <f t="shared" ref="H3:H25" si="6">MID($I3,8,1)</f>
        <v>0</v>
      </c>
      <c r="I3" s="18">
        <v>10000000</v>
      </c>
      <c r="J3" s="19" t="s">
        <v>18</v>
      </c>
      <c r="K3" s="19" t="s">
        <v>19</v>
      </c>
      <c r="L3" s="27"/>
      <c r="O3" s="7"/>
      <c r="P3" s="7"/>
      <c r="Q3" s="7"/>
      <c r="R3" s="7"/>
    </row>
    <row r="4" spans="2:19" ht="26.25" hidden="1" customHeight="1">
      <c r="B4" s="4" t="str">
        <f t="shared" si="0"/>
        <v>1</v>
      </c>
      <c r="C4" s="4" t="str">
        <f t="shared" si="1"/>
        <v>1</v>
      </c>
      <c r="D4" s="4" t="str">
        <f t="shared" si="2"/>
        <v>0</v>
      </c>
      <c r="E4" s="4" t="str">
        <f t="shared" si="3"/>
        <v>0</v>
      </c>
      <c r="F4" s="4" t="str">
        <f t="shared" si="4"/>
        <v>00</v>
      </c>
      <c r="G4" s="4" t="str">
        <f t="shared" si="5"/>
        <v>0</v>
      </c>
      <c r="H4" s="4" t="str">
        <f t="shared" si="6"/>
        <v>0</v>
      </c>
      <c r="I4" s="4">
        <v>11000000</v>
      </c>
      <c r="J4" s="3" t="s">
        <v>20</v>
      </c>
      <c r="K4" s="3" t="s">
        <v>21</v>
      </c>
      <c r="L4" s="28"/>
      <c r="O4" s="7"/>
      <c r="P4" s="7"/>
      <c r="Q4" s="7"/>
      <c r="R4" s="7"/>
    </row>
    <row r="5" spans="2:19" ht="87" hidden="1">
      <c r="B5" s="15" t="str">
        <f t="shared" si="0"/>
        <v>1</v>
      </c>
      <c r="C5" s="15" t="str">
        <f t="shared" si="1"/>
        <v>1</v>
      </c>
      <c r="D5" s="15" t="str">
        <f t="shared" si="2"/>
        <v>1</v>
      </c>
      <c r="E5" s="15" t="str">
        <f t="shared" si="3"/>
        <v>0</v>
      </c>
      <c r="F5" s="15" t="str">
        <f t="shared" si="4"/>
        <v>00</v>
      </c>
      <c r="G5" s="15" t="str">
        <f t="shared" si="5"/>
        <v>0</v>
      </c>
      <c r="H5" s="15" t="str">
        <f t="shared" si="6"/>
        <v>0</v>
      </c>
      <c r="I5" s="15">
        <v>11100000</v>
      </c>
      <c r="J5" s="14" t="s">
        <v>22</v>
      </c>
      <c r="K5" s="14" t="s">
        <v>23</v>
      </c>
      <c r="L5" s="29"/>
      <c r="O5" s="7"/>
      <c r="P5" s="7"/>
      <c r="Q5" s="7"/>
      <c r="R5" s="7"/>
    </row>
    <row r="6" spans="2:19" s="24" customFormat="1" ht="48.75" hidden="1" customHeight="1">
      <c r="B6" s="9" t="str">
        <f t="shared" si="0"/>
        <v>1</v>
      </c>
      <c r="C6" s="9" t="str">
        <f t="shared" si="1"/>
        <v>1</v>
      </c>
      <c r="D6" s="9" t="str">
        <f t="shared" si="2"/>
        <v>1</v>
      </c>
      <c r="E6" s="9" t="str">
        <f t="shared" si="3"/>
        <v>2</v>
      </c>
      <c r="F6" s="9" t="str">
        <f t="shared" si="4"/>
        <v>00</v>
      </c>
      <c r="G6" s="9" t="str">
        <f t="shared" si="5"/>
        <v>0</v>
      </c>
      <c r="H6" s="9" t="str">
        <f t="shared" si="6"/>
        <v>0</v>
      </c>
      <c r="I6" s="9">
        <v>11120000</v>
      </c>
      <c r="J6" s="8" t="s">
        <v>24</v>
      </c>
      <c r="K6" s="8" t="s">
        <v>25</v>
      </c>
      <c r="L6" s="30"/>
      <c r="M6" s="39"/>
      <c r="N6" s="39"/>
    </row>
    <row r="7" spans="2:19" s="24" customFormat="1" ht="93" hidden="1" customHeight="1">
      <c r="B7" s="2" t="str">
        <f t="shared" si="0"/>
        <v>1</v>
      </c>
      <c r="C7" s="2" t="str">
        <f t="shared" si="1"/>
        <v>1</v>
      </c>
      <c r="D7" s="2" t="str">
        <f t="shared" si="2"/>
        <v>1</v>
      </c>
      <c r="E7" s="2" t="str">
        <f t="shared" si="3"/>
        <v>2</v>
      </c>
      <c r="F7" s="2" t="str">
        <f t="shared" si="4"/>
        <v>50</v>
      </c>
      <c r="G7" s="2" t="str">
        <f t="shared" si="5"/>
        <v>0</v>
      </c>
      <c r="H7" s="2" t="str">
        <f t="shared" si="6"/>
        <v>0</v>
      </c>
      <c r="I7" s="1">
        <v>11125000</v>
      </c>
      <c r="J7" s="2" t="s">
        <v>26</v>
      </c>
      <c r="K7" s="2" t="s">
        <v>27</v>
      </c>
      <c r="L7" s="31"/>
      <c r="M7" s="39" t="s">
        <v>28</v>
      </c>
      <c r="N7" s="39"/>
    </row>
    <row r="8" spans="2:19" s="24" customFormat="1" ht="64.5" hidden="1" customHeight="1">
      <c r="B8" s="2" t="str">
        <f t="shared" si="0"/>
        <v>1</v>
      </c>
      <c r="C8" s="2" t="str">
        <f t="shared" si="1"/>
        <v>1</v>
      </c>
      <c r="D8" s="2" t="str">
        <f t="shared" si="2"/>
        <v>1</v>
      </c>
      <c r="E8" s="2" t="str">
        <f t="shared" si="3"/>
        <v>2</v>
      </c>
      <c r="F8" s="2" t="str">
        <f t="shared" si="4"/>
        <v>51</v>
      </c>
      <c r="G8" s="2" t="str">
        <f t="shared" si="5"/>
        <v>0</v>
      </c>
      <c r="H8" s="2" t="str">
        <f t="shared" si="6"/>
        <v>0</v>
      </c>
      <c r="I8" s="1">
        <v>11125100</v>
      </c>
      <c r="J8" s="2" t="s">
        <v>29</v>
      </c>
      <c r="K8" s="2" t="s">
        <v>30</v>
      </c>
      <c r="L8" s="31"/>
      <c r="M8" s="39" t="s">
        <v>2</v>
      </c>
      <c r="N8" s="39"/>
    </row>
    <row r="9" spans="2:19" s="24" customFormat="1" ht="100.5" hidden="1" customHeight="1">
      <c r="B9" s="2" t="str">
        <f t="shared" si="0"/>
        <v>1</v>
      </c>
      <c r="C9" s="2" t="str">
        <f t="shared" si="1"/>
        <v>1</v>
      </c>
      <c r="D9" s="2" t="str">
        <f t="shared" si="2"/>
        <v>1</v>
      </c>
      <c r="E9" s="2" t="str">
        <f t="shared" si="3"/>
        <v>2</v>
      </c>
      <c r="F9" s="2" t="str">
        <f t="shared" si="4"/>
        <v>52</v>
      </c>
      <c r="G9" s="2" t="str">
        <f t="shared" si="5"/>
        <v>0</v>
      </c>
      <c r="H9" s="2" t="str">
        <f t="shared" si="6"/>
        <v>0</v>
      </c>
      <c r="I9" s="1">
        <v>11125200</v>
      </c>
      <c r="J9" s="2" t="s">
        <v>31</v>
      </c>
      <c r="K9" s="2" t="s">
        <v>32</v>
      </c>
      <c r="L9" s="31"/>
      <c r="M9" s="39" t="s">
        <v>2</v>
      </c>
      <c r="N9" s="39"/>
    </row>
    <row r="10" spans="2:19" s="24" customFormat="1" ht="104.25" hidden="1" customHeight="1">
      <c r="B10" s="2" t="str">
        <f t="shared" si="0"/>
        <v>1</v>
      </c>
      <c r="C10" s="2" t="str">
        <f t="shared" si="1"/>
        <v>1</v>
      </c>
      <c r="D10" s="2" t="str">
        <f t="shared" si="2"/>
        <v>1</v>
      </c>
      <c r="E10" s="2" t="str">
        <f t="shared" si="3"/>
        <v>2</v>
      </c>
      <c r="F10" s="2" t="str">
        <f t="shared" si="4"/>
        <v>53</v>
      </c>
      <c r="G10" s="2" t="str">
        <f t="shared" si="5"/>
        <v>0</v>
      </c>
      <c r="H10" s="2" t="str">
        <f t="shared" si="6"/>
        <v>0</v>
      </c>
      <c r="I10" s="1">
        <v>11125300</v>
      </c>
      <c r="J10" s="2" t="s">
        <v>33</v>
      </c>
      <c r="K10" s="2" t="s">
        <v>34</v>
      </c>
      <c r="L10" s="31"/>
      <c r="M10" s="39" t="s">
        <v>28</v>
      </c>
      <c r="N10" s="39"/>
    </row>
    <row r="11" spans="2:19" ht="29.1" hidden="1">
      <c r="B11" s="9" t="str">
        <f t="shared" si="0"/>
        <v>1</v>
      </c>
      <c r="C11" s="9" t="str">
        <f t="shared" si="1"/>
        <v>1</v>
      </c>
      <c r="D11" s="9" t="str">
        <f t="shared" si="2"/>
        <v>1</v>
      </c>
      <c r="E11" s="9" t="str">
        <f t="shared" si="3"/>
        <v>3</v>
      </c>
      <c r="F11" s="9" t="str">
        <f t="shared" si="4"/>
        <v>00</v>
      </c>
      <c r="G11" s="9" t="str">
        <f t="shared" si="5"/>
        <v>0</v>
      </c>
      <c r="H11" s="9" t="str">
        <f t="shared" si="6"/>
        <v>0</v>
      </c>
      <c r="I11" s="9">
        <v>11130000</v>
      </c>
      <c r="J11" s="8" t="s">
        <v>35</v>
      </c>
      <c r="K11" s="8" t="s">
        <v>36</v>
      </c>
      <c r="L11" s="32"/>
      <c r="O11" s="7"/>
      <c r="P11" s="7"/>
      <c r="Q11" s="7"/>
      <c r="R11" s="7"/>
    </row>
    <row r="12" spans="2:19" ht="29.1" hidden="1">
      <c r="B12" s="1" t="str">
        <f t="shared" si="0"/>
        <v>1</v>
      </c>
      <c r="C12" s="1" t="str">
        <f t="shared" si="1"/>
        <v>1</v>
      </c>
      <c r="D12" s="1" t="str">
        <f t="shared" si="2"/>
        <v>1</v>
      </c>
      <c r="E12" s="1" t="str">
        <f t="shared" si="3"/>
        <v>3</v>
      </c>
      <c r="F12" s="1" t="str">
        <f t="shared" si="4"/>
        <v>03</v>
      </c>
      <c r="G12" s="1" t="str">
        <f t="shared" si="5"/>
        <v>0</v>
      </c>
      <c r="H12" s="1" t="str">
        <f t="shared" si="6"/>
        <v>0</v>
      </c>
      <c r="I12" s="1">
        <v>11130300</v>
      </c>
      <c r="J12" s="2" t="s">
        <v>37</v>
      </c>
      <c r="K12" s="2" t="s">
        <v>38</v>
      </c>
      <c r="L12" s="33"/>
      <c r="O12" s="7"/>
      <c r="P12" s="7"/>
      <c r="Q12" s="7"/>
      <c r="R12" s="7"/>
    </row>
    <row r="13" spans="2:19" ht="29.1" hidden="1">
      <c r="B13" s="5" t="str">
        <f t="shared" si="0"/>
        <v>1</v>
      </c>
      <c r="C13" s="5" t="str">
        <f t="shared" si="1"/>
        <v>1</v>
      </c>
      <c r="D13" s="5" t="str">
        <f t="shared" si="2"/>
        <v>1</v>
      </c>
      <c r="E13" s="5" t="str">
        <f t="shared" si="3"/>
        <v>3</v>
      </c>
      <c r="F13" s="5" t="str">
        <f t="shared" si="4"/>
        <v>03</v>
      </c>
      <c r="G13" s="5" t="str">
        <f t="shared" si="5"/>
        <v>1</v>
      </c>
      <c r="H13" s="5" t="str">
        <f t="shared" si="6"/>
        <v>0</v>
      </c>
      <c r="I13" s="5">
        <v>11130310</v>
      </c>
      <c r="J13" s="6" t="s">
        <v>39</v>
      </c>
      <c r="K13" s="6" t="s">
        <v>40</v>
      </c>
      <c r="L13" s="34"/>
      <c r="M13" s="39" t="s">
        <v>41</v>
      </c>
      <c r="O13" s="7"/>
      <c r="P13" s="7"/>
      <c r="Q13" s="7"/>
      <c r="R13" s="7"/>
    </row>
    <row r="14" spans="2:19" ht="241.5" hidden="1" customHeight="1">
      <c r="B14" s="5" t="str">
        <f t="shared" si="0"/>
        <v>1</v>
      </c>
      <c r="C14" s="5" t="str">
        <f t="shared" si="1"/>
        <v>1</v>
      </c>
      <c r="D14" s="5" t="str">
        <f t="shared" si="2"/>
        <v>1</v>
      </c>
      <c r="E14" s="5" t="str">
        <f t="shared" si="3"/>
        <v>3</v>
      </c>
      <c r="F14" s="5" t="str">
        <f t="shared" si="4"/>
        <v>03</v>
      </c>
      <c r="G14" s="5" t="str">
        <f t="shared" si="5"/>
        <v>4</v>
      </c>
      <c r="H14" s="5" t="str">
        <f t="shared" si="6"/>
        <v>0</v>
      </c>
      <c r="I14" s="5">
        <v>11130340</v>
      </c>
      <c r="J14" s="6" t="s">
        <v>42</v>
      </c>
      <c r="K14" s="6" t="s">
        <v>43</v>
      </c>
      <c r="L14" s="34"/>
      <c r="M14" s="39" t="s">
        <v>41</v>
      </c>
      <c r="O14" s="7"/>
      <c r="P14" s="7"/>
      <c r="Q14" s="7"/>
      <c r="R14" s="7"/>
    </row>
    <row r="15" spans="2:19" s="24" customFormat="1" ht="168.75" hidden="1" customHeight="1">
      <c r="B15" s="9" t="str">
        <f t="shared" si="0"/>
        <v>1</v>
      </c>
      <c r="C15" s="9" t="str">
        <f t="shared" si="1"/>
        <v>1</v>
      </c>
      <c r="D15" s="9" t="str">
        <f t="shared" si="2"/>
        <v>1</v>
      </c>
      <c r="E15" s="9" t="str">
        <f t="shared" si="3"/>
        <v>4</v>
      </c>
      <c r="F15" s="9" t="str">
        <f t="shared" si="4"/>
        <v>00</v>
      </c>
      <c r="G15" s="9" t="str">
        <f t="shared" si="5"/>
        <v>0</v>
      </c>
      <c r="H15" s="9" t="str">
        <f t="shared" si="6"/>
        <v>0</v>
      </c>
      <c r="I15" s="9">
        <v>11140000</v>
      </c>
      <c r="J15" s="8" t="s">
        <v>44</v>
      </c>
      <c r="K15" s="8" t="s">
        <v>45</v>
      </c>
      <c r="L15" s="30"/>
      <c r="M15" s="39"/>
      <c r="N15" s="39"/>
    </row>
    <row r="16" spans="2:19" s="24" customFormat="1" ht="57.75" hidden="1" customHeight="1">
      <c r="B16" s="2" t="str">
        <f t="shared" si="0"/>
        <v>1</v>
      </c>
      <c r="C16" s="2" t="str">
        <f t="shared" si="1"/>
        <v>1</v>
      </c>
      <c r="D16" s="2" t="str">
        <f t="shared" si="2"/>
        <v>1</v>
      </c>
      <c r="E16" s="2" t="str">
        <f t="shared" si="3"/>
        <v>4</v>
      </c>
      <c r="F16" s="2" t="str">
        <f t="shared" si="4"/>
        <v>50</v>
      </c>
      <c r="G16" s="2" t="str">
        <f t="shared" si="5"/>
        <v>0</v>
      </c>
      <c r="H16" s="2" t="str">
        <f t="shared" si="6"/>
        <v>0</v>
      </c>
      <c r="I16" s="1">
        <v>11145000</v>
      </c>
      <c r="J16" s="2" t="s">
        <v>44</v>
      </c>
      <c r="K16" s="2" t="s">
        <v>46</v>
      </c>
      <c r="L16" s="31"/>
      <c r="M16" s="39"/>
      <c r="N16" s="39"/>
    </row>
    <row r="17" spans="2:18" s="24" customFormat="1" ht="117" hidden="1" customHeight="1">
      <c r="B17" s="5" t="str">
        <f t="shared" si="0"/>
        <v>1</v>
      </c>
      <c r="C17" s="5" t="str">
        <f t="shared" si="1"/>
        <v>1</v>
      </c>
      <c r="D17" s="5" t="str">
        <f t="shared" si="2"/>
        <v>1</v>
      </c>
      <c r="E17" s="5" t="str">
        <f t="shared" si="3"/>
        <v>4</v>
      </c>
      <c r="F17" s="5" t="str">
        <f t="shared" si="4"/>
        <v>50</v>
      </c>
      <c r="G17" s="5" t="str">
        <f t="shared" si="5"/>
        <v>1</v>
      </c>
      <c r="H17" s="5" t="str">
        <f t="shared" si="6"/>
        <v>0</v>
      </c>
      <c r="I17" s="5">
        <v>11145010</v>
      </c>
      <c r="J17" s="6" t="s">
        <v>47</v>
      </c>
      <c r="K17" s="6" t="s">
        <v>48</v>
      </c>
      <c r="L17" s="35"/>
      <c r="M17" s="39" t="s">
        <v>2</v>
      </c>
      <c r="N17" s="39"/>
    </row>
    <row r="18" spans="2:18" s="24" customFormat="1" ht="129" hidden="1" customHeight="1">
      <c r="B18" s="5" t="str">
        <f t="shared" si="0"/>
        <v>1</v>
      </c>
      <c r="C18" s="5" t="str">
        <f t="shared" si="1"/>
        <v>1</v>
      </c>
      <c r="D18" s="5" t="str">
        <f t="shared" si="2"/>
        <v>1</v>
      </c>
      <c r="E18" s="5" t="str">
        <f t="shared" si="3"/>
        <v>4</v>
      </c>
      <c r="F18" s="5" t="str">
        <f t="shared" si="4"/>
        <v>50</v>
      </c>
      <c r="G18" s="5" t="str">
        <f t="shared" si="5"/>
        <v>2</v>
      </c>
      <c r="H18" s="5" t="str">
        <f t="shared" si="6"/>
        <v>0</v>
      </c>
      <c r="I18" s="5">
        <v>11145020</v>
      </c>
      <c r="J18" s="6" t="s">
        <v>49</v>
      </c>
      <c r="K18" s="6" t="s">
        <v>50</v>
      </c>
      <c r="L18" s="35"/>
      <c r="M18" s="39" t="s">
        <v>2</v>
      </c>
      <c r="N18" s="39"/>
    </row>
    <row r="19" spans="2:18" s="24" customFormat="1" ht="80.25" hidden="1" customHeight="1">
      <c r="B19" s="2" t="str">
        <f t="shared" si="0"/>
        <v>1</v>
      </c>
      <c r="C19" s="2" t="str">
        <f t="shared" si="1"/>
        <v>1</v>
      </c>
      <c r="D19" s="2" t="str">
        <f t="shared" si="2"/>
        <v>1</v>
      </c>
      <c r="E19" s="2" t="str">
        <f t="shared" si="3"/>
        <v>4</v>
      </c>
      <c r="F19" s="2" t="str">
        <f t="shared" si="4"/>
        <v>51</v>
      </c>
      <c r="G19" s="2" t="str">
        <f t="shared" si="5"/>
        <v>0</v>
      </c>
      <c r="H19" s="2" t="str">
        <f t="shared" si="6"/>
        <v>0</v>
      </c>
      <c r="I19" s="1">
        <v>11145100</v>
      </c>
      <c r="J19" s="2" t="s">
        <v>51</v>
      </c>
      <c r="K19" s="2" t="s">
        <v>52</v>
      </c>
      <c r="L19" s="31"/>
      <c r="M19" s="39"/>
      <c r="N19" s="39"/>
    </row>
    <row r="20" spans="2:18" s="24" customFormat="1" ht="81.75" hidden="1" customHeight="1">
      <c r="B20" s="5" t="str">
        <f t="shared" si="0"/>
        <v>1</v>
      </c>
      <c r="C20" s="5" t="str">
        <f t="shared" si="1"/>
        <v>1</v>
      </c>
      <c r="D20" s="5" t="str">
        <f t="shared" si="2"/>
        <v>1</v>
      </c>
      <c r="E20" s="5" t="str">
        <f t="shared" si="3"/>
        <v>4</v>
      </c>
      <c r="F20" s="5" t="str">
        <f t="shared" si="4"/>
        <v>51</v>
      </c>
      <c r="G20" s="5" t="str">
        <f t="shared" si="5"/>
        <v>1</v>
      </c>
      <c r="H20" s="5" t="str">
        <f t="shared" si="6"/>
        <v>0</v>
      </c>
      <c r="I20" s="5">
        <v>11145110</v>
      </c>
      <c r="J20" s="6" t="s">
        <v>53</v>
      </c>
      <c r="K20" s="6" t="s">
        <v>54</v>
      </c>
      <c r="L20" s="35"/>
      <c r="M20" s="39" t="s">
        <v>28</v>
      </c>
      <c r="N20" s="39"/>
    </row>
    <row r="21" spans="2:18" s="24" customFormat="1" ht="92.25" hidden="1" customHeight="1">
      <c r="B21" s="5" t="str">
        <f t="shared" si="0"/>
        <v>1</v>
      </c>
      <c r="C21" s="5" t="str">
        <f t="shared" si="1"/>
        <v>1</v>
      </c>
      <c r="D21" s="5" t="str">
        <f t="shared" si="2"/>
        <v>1</v>
      </c>
      <c r="E21" s="5" t="str">
        <f t="shared" si="3"/>
        <v>4</v>
      </c>
      <c r="F21" s="5" t="str">
        <f t="shared" si="4"/>
        <v>51</v>
      </c>
      <c r="G21" s="5" t="str">
        <f t="shared" si="5"/>
        <v>2</v>
      </c>
      <c r="H21" s="5" t="str">
        <f t="shared" si="6"/>
        <v>0</v>
      </c>
      <c r="I21" s="5">
        <v>11145120</v>
      </c>
      <c r="J21" s="6" t="s">
        <v>55</v>
      </c>
      <c r="K21" s="6" t="s">
        <v>56</v>
      </c>
      <c r="L21" s="35"/>
      <c r="M21" s="39" t="s">
        <v>28</v>
      </c>
      <c r="N21" s="39"/>
    </row>
    <row r="22" spans="2:18" s="24" customFormat="1" ht="114" hidden="1" customHeight="1">
      <c r="B22" s="2" t="str">
        <f t="shared" si="0"/>
        <v>1</v>
      </c>
      <c r="C22" s="2" t="str">
        <f t="shared" si="1"/>
        <v>1</v>
      </c>
      <c r="D22" s="2" t="str">
        <f t="shared" si="2"/>
        <v>1</v>
      </c>
      <c r="E22" s="2" t="str">
        <f t="shared" si="3"/>
        <v>4</v>
      </c>
      <c r="F22" s="2" t="str">
        <f t="shared" si="4"/>
        <v>52</v>
      </c>
      <c r="G22" s="2" t="str">
        <f t="shared" si="5"/>
        <v>0</v>
      </c>
      <c r="H22" s="2" t="str">
        <f t="shared" si="6"/>
        <v>0</v>
      </c>
      <c r="I22" s="1">
        <v>11145200</v>
      </c>
      <c r="J22" s="2" t="s">
        <v>57</v>
      </c>
      <c r="K22" s="2" t="s">
        <v>58</v>
      </c>
      <c r="L22" s="31"/>
      <c r="M22" s="39" t="s">
        <v>28</v>
      </c>
      <c r="N22" s="39"/>
    </row>
    <row r="23" spans="2:18" ht="43.5" hidden="1">
      <c r="B23" s="15" t="str">
        <f t="shared" si="0"/>
        <v>1</v>
      </c>
      <c r="C23" s="15" t="str">
        <f t="shared" si="1"/>
        <v>1</v>
      </c>
      <c r="D23" s="15" t="str">
        <f t="shared" si="2"/>
        <v>2</v>
      </c>
      <c r="E23" s="15" t="str">
        <f t="shared" si="3"/>
        <v>0</v>
      </c>
      <c r="F23" s="15" t="str">
        <f t="shared" si="4"/>
        <v>00</v>
      </c>
      <c r="G23" s="15" t="str">
        <f t="shared" si="5"/>
        <v>0</v>
      </c>
      <c r="H23" s="15" t="str">
        <f t="shared" si="6"/>
        <v>0</v>
      </c>
      <c r="I23" s="15">
        <v>11200000</v>
      </c>
      <c r="J23" s="14" t="s">
        <v>59</v>
      </c>
      <c r="K23" s="14" t="s">
        <v>60</v>
      </c>
      <c r="L23" s="29"/>
      <c r="O23" s="7"/>
      <c r="P23" s="7"/>
      <c r="Q23" s="7"/>
      <c r="R23" s="7"/>
    </row>
    <row r="24" spans="2:18" ht="29.1" hidden="1">
      <c r="B24" s="9" t="str">
        <f t="shared" si="0"/>
        <v>1</v>
      </c>
      <c r="C24" s="9" t="str">
        <f t="shared" si="1"/>
        <v>1</v>
      </c>
      <c r="D24" s="9" t="str">
        <f t="shared" si="2"/>
        <v>2</v>
      </c>
      <c r="E24" s="9" t="str">
        <f t="shared" si="3"/>
        <v>1</v>
      </c>
      <c r="F24" s="9" t="str">
        <f t="shared" si="4"/>
        <v>00</v>
      </c>
      <c r="G24" s="9" t="str">
        <f t="shared" si="5"/>
        <v>0</v>
      </c>
      <c r="H24" s="9" t="str">
        <f t="shared" si="6"/>
        <v>0</v>
      </c>
      <c r="I24" s="9">
        <v>11210000</v>
      </c>
      <c r="J24" s="8" t="s">
        <v>61</v>
      </c>
      <c r="K24" s="8" t="s">
        <v>62</v>
      </c>
      <c r="L24" s="32"/>
      <c r="O24" s="7"/>
      <c r="P24" s="7"/>
      <c r="Q24" s="7"/>
      <c r="R24" s="7"/>
    </row>
    <row r="25" spans="2:18" s="24" customFormat="1" ht="29.1" hidden="1">
      <c r="B25" s="9" t="str">
        <f t="shared" si="0"/>
        <v>1</v>
      </c>
      <c r="C25" s="9" t="str">
        <f t="shared" si="1"/>
        <v>1</v>
      </c>
      <c r="D25" s="9" t="str">
        <f t="shared" si="2"/>
        <v>2</v>
      </c>
      <c r="E25" s="9" t="str">
        <f t="shared" si="3"/>
        <v>1</v>
      </c>
      <c r="F25" s="9" t="str">
        <f t="shared" si="4"/>
        <v>01</v>
      </c>
      <c r="G25" s="9" t="str">
        <f t="shared" si="5"/>
        <v>0</v>
      </c>
      <c r="H25" s="9" t="str">
        <f t="shared" si="6"/>
        <v>0</v>
      </c>
      <c r="I25" s="9">
        <v>11210100</v>
      </c>
      <c r="J25" s="8" t="s">
        <v>63</v>
      </c>
      <c r="K25" s="8" t="s">
        <v>64</v>
      </c>
      <c r="L25" s="30"/>
      <c r="M25" s="39" t="s">
        <v>41</v>
      </c>
      <c r="N25" s="40"/>
    </row>
    <row r="26" spans="2:18" ht="43.5" hidden="1">
      <c r="B26" s="1" t="str">
        <f t="shared" ref="B26:B71" si="7">MID($I26,1,1)</f>
        <v>1</v>
      </c>
      <c r="C26" s="1" t="str">
        <f t="shared" ref="C26:C71" si="8">MID($I26,2,1)</f>
        <v>1</v>
      </c>
      <c r="D26" s="1" t="str">
        <f t="shared" ref="D26:D71" si="9">MID($I26,3,1)</f>
        <v>2</v>
      </c>
      <c r="E26" s="1" t="str">
        <f t="shared" ref="E26:E71" si="10">MID($I26,4,1)</f>
        <v>1</v>
      </c>
      <c r="F26" s="1" t="str">
        <f t="shared" ref="F26:F71" si="11">MID($I26,5,2)</f>
        <v>04</v>
      </c>
      <c r="G26" s="1" t="str">
        <f t="shared" ref="G26:G71" si="12">MID($I26,7,1)</f>
        <v>0</v>
      </c>
      <c r="H26" s="1" t="str">
        <f t="shared" ref="H26:H71" si="13">MID($I26,8,1)</f>
        <v>0</v>
      </c>
      <c r="I26" s="1">
        <v>11210400</v>
      </c>
      <c r="J26" s="2" t="s">
        <v>65</v>
      </c>
      <c r="K26" s="2" t="s">
        <v>66</v>
      </c>
      <c r="L26" s="33"/>
      <c r="M26" s="39" t="s">
        <v>41</v>
      </c>
      <c r="O26" s="7"/>
      <c r="P26" s="7"/>
      <c r="Q26" s="7"/>
      <c r="R26" s="7"/>
    </row>
    <row r="27" spans="2:18" ht="29.1" hidden="1">
      <c r="B27" s="1" t="str">
        <f t="shared" si="7"/>
        <v>1</v>
      </c>
      <c r="C27" s="1" t="str">
        <f t="shared" si="8"/>
        <v>1</v>
      </c>
      <c r="D27" s="1" t="str">
        <f t="shared" si="9"/>
        <v>2</v>
      </c>
      <c r="E27" s="1" t="str">
        <f t="shared" si="10"/>
        <v>1</v>
      </c>
      <c r="F27" s="1" t="str">
        <f t="shared" si="11"/>
        <v>05</v>
      </c>
      <c r="G27" s="1" t="str">
        <f t="shared" si="12"/>
        <v>0</v>
      </c>
      <c r="H27" s="1" t="str">
        <f t="shared" si="13"/>
        <v>0</v>
      </c>
      <c r="I27" s="1">
        <v>11210500</v>
      </c>
      <c r="J27" s="2" t="s">
        <v>67</v>
      </c>
      <c r="K27" s="2" t="s">
        <v>68</v>
      </c>
      <c r="L27" s="33"/>
      <c r="M27" s="39" t="s">
        <v>41</v>
      </c>
      <c r="O27" s="7"/>
      <c r="P27" s="7"/>
      <c r="Q27" s="7"/>
      <c r="R27" s="7"/>
    </row>
    <row r="28" spans="2:18" s="24" customFormat="1" ht="54" hidden="1" customHeight="1">
      <c r="B28" s="1" t="str">
        <f t="shared" si="7"/>
        <v>1</v>
      </c>
      <c r="C28" s="1" t="str">
        <f t="shared" si="8"/>
        <v>1</v>
      </c>
      <c r="D28" s="1" t="str">
        <f t="shared" si="9"/>
        <v>2</v>
      </c>
      <c r="E28" s="1" t="str">
        <f t="shared" si="10"/>
        <v>1</v>
      </c>
      <c r="F28" s="1" t="str">
        <f t="shared" si="11"/>
        <v>50</v>
      </c>
      <c r="G28" s="1" t="str">
        <f t="shared" si="12"/>
        <v>0</v>
      </c>
      <c r="H28" s="1" t="str">
        <f t="shared" si="13"/>
        <v>0</v>
      </c>
      <c r="I28" s="1">
        <v>11215000</v>
      </c>
      <c r="J28" s="2" t="s">
        <v>69</v>
      </c>
      <c r="K28" s="2" t="s">
        <v>70</v>
      </c>
      <c r="L28" s="31"/>
      <c r="M28" s="39" t="s">
        <v>41</v>
      </c>
      <c r="N28" s="39"/>
    </row>
    <row r="29" spans="2:18" s="24" customFormat="1" ht="48" hidden="1" customHeight="1">
      <c r="B29" s="1" t="str">
        <f t="shared" si="7"/>
        <v>1</v>
      </c>
      <c r="C29" s="1" t="str">
        <f t="shared" si="8"/>
        <v>1</v>
      </c>
      <c r="D29" s="1" t="str">
        <f t="shared" si="9"/>
        <v>2</v>
      </c>
      <c r="E29" s="1" t="str">
        <f t="shared" si="10"/>
        <v>1</v>
      </c>
      <c r="F29" s="1" t="str">
        <f t="shared" si="11"/>
        <v>51</v>
      </c>
      <c r="G29" s="1" t="str">
        <f t="shared" si="12"/>
        <v>0</v>
      </c>
      <c r="H29" s="1" t="str">
        <f t="shared" si="13"/>
        <v>0</v>
      </c>
      <c r="I29" s="1">
        <v>11215100</v>
      </c>
      <c r="J29" s="2" t="s">
        <v>71</v>
      </c>
      <c r="K29" s="2" t="s">
        <v>72</v>
      </c>
      <c r="L29" s="31"/>
      <c r="M29" s="39" t="s">
        <v>41</v>
      </c>
      <c r="N29" s="39"/>
    </row>
    <row r="30" spans="2:18" ht="43.5" hidden="1">
      <c r="B30" s="9" t="str">
        <f t="shared" si="7"/>
        <v>1</v>
      </c>
      <c r="C30" s="9" t="str">
        <f t="shared" si="8"/>
        <v>1</v>
      </c>
      <c r="D30" s="9" t="str">
        <f t="shared" si="9"/>
        <v>2</v>
      </c>
      <c r="E30" s="9" t="str">
        <f t="shared" si="10"/>
        <v>2</v>
      </c>
      <c r="F30" s="9" t="str">
        <f t="shared" si="11"/>
        <v>00</v>
      </c>
      <c r="G30" s="9" t="str">
        <f t="shared" si="12"/>
        <v>0</v>
      </c>
      <c r="H30" s="9" t="str">
        <f t="shared" si="13"/>
        <v>0</v>
      </c>
      <c r="I30" s="9">
        <v>11220000</v>
      </c>
      <c r="J30" s="8" t="s">
        <v>73</v>
      </c>
      <c r="K30" s="8" t="s">
        <v>74</v>
      </c>
      <c r="L30" s="32"/>
      <c r="O30" s="7"/>
      <c r="P30" s="7"/>
      <c r="Q30" s="7"/>
      <c r="R30" s="7"/>
    </row>
    <row r="31" spans="2:18" ht="43.5" hidden="1">
      <c r="B31" s="1" t="str">
        <f t="shared" si="7"/>
        <v>1</v>
      </c>
      <c r="C31" s="1" t="str">
        <f t="shared" si="8"/>
        <v>1</v>
      </c>
      <c r="D31" s="1" t="str">
        <f t="shared" si="9"/>
        <v>2</v>
      </c>
      <c r="E31" s="1" t="str">
        <f t="shared" si="10"/>
        <v>2</v>
      </c>
      <c r="F31" s="1" t="str">
        <f t="shared" si="11"/>
        <v>01</v>
      </c>
      <c r="G31" s="1" t="str">
        <f t="shared" si="12"/>
        <v>0</v>
      </c>
      <c r="H31" s="1" t="str">
        <f t="shared" si="13"/>
        <v>0</v>
      </c>
      <c r="I31" s="1">
        <v>11220100</v>
      </c>
      <c r="J31" s="2" t="s">
        <v>75</v>
      </c>
      <c r="K31" s="2" t="s">
        <v>74</v>
      </c>
      <c r="L31" s="33"/>
      <c r="M31" s="39" t="s">
        <v>41</v>
      </c>
      <c r="O31" s="7"/>
      <c r="P31" s="7"/>
      <c r="Q31" s="7"/>
      <c r="R31" s="7"/>
    </row>
    <row r="32" spans="2:18" ht="149.25" hidden="1" customHeight="1">
      <c r="B32" s="1" t="str">
        <f t="shared" si="7"/>
        <v>1</v>
      </c>
      <c r="C32" s="1" t="str">
        <f t="shared" si="8"/>
        <v>1</v>
      </c>
      <c r="D32" s="1" t="str">
        <f t="shared" si="9"/>
        <v>2</v>
      </c>
      <c r="E32" s="1" t="str">
        <f t="shared" si="10"/>
        <v>2</v>
      </c>
      <c r="F32" s="1" t="str">
        <f t="shared" si="11"/>
        <v>02</v>
      </c>
      <c r="G32" s="1" t="str">
        <f t="shared" si="12"/>
        <v>0</v>
      </c>
      <c r="H32" s="1" t="str">
        <f t="shared" si="13"/>
        <v>0</v>
      </c>
      <c r="I32" s="1">
        <v>11220200</v>
      </c>
      <c r="J32" s="2" t="s">
        <v>76</v>
      </c>
      <c r="K32" s="2" t="s">
        <v>77</v>
      </c>
      <c r="L32" s="33"/>
      <c r="M32" s="39" t="s">
        <v>2</v>
      </c>
      <c r="O32" s="7"/>
      <c r="P32" s="7"/>
      <c r="Q32" s="7"/>
      <c r="R32" s="7"/>
    </row>
    <row r="33" spans="2:18" ht="102" hidden="1" customHeight="1">
      <c r="B33" s="1" t="str">
        <f t="shared" si="7"/>
        <v>1</v>
      </c>
      <c r="C33" s="1" t="str">
        <f t="shared" si="8"/>
        <v>1</v>
      </c>
      <c r="D33" s="1" t="str">
        <f t="shared" si="9"/>
        <v>2</v>
      </c>
      <c r="E33" s="1" t="str">
        <f t="shared" si="10"/>
        <v>2</v>
      </c>
      <c r="F33" s="1" t="str">
        <f t="shared" si="11"/>
        <v>50</v>
      </c>
      <c r="G33" s="1" t="str">
        <f t="shared" si="12"/>
        <v>0</v>
      </c>
      <c r="H33" s="1" t="str">
        <f t="shared" si="13"/>
        <v>0</v>
      </c>
      <c r="I33" s="1">
        <v>11225000</v>
      </c>
      <c r="J33" s="2" t="s">
        <v>78</v>
      </c>
      <c r="K33" s="2" t="s">
        <v>79</v>
      </c>
      <c r="L33" s="33"/>
      <c r="M33" s="39" t="s">
        <v>2</v>
      </c>
      <c r="O33" s="7"/>
      <c r="P33" s="7"/>
      <c r="Q33" s="7"/>
      <c r="R33" s="7"/>
    </row>
    <row r="34" spans="2:18" ht="75.75" hidden="1" customHeight="1">
      <c r="B34" s="1" t="str">
        <f t="shared" si="7"/>
        <v>1</v>
      </c>
      <c r="C34" s="1" t="str">
        <f t="shared" si="8"/>
        <v>1</v>
      </c>
      <c r="D34" s="1" t="str">
        <f t="shared" si="9"/>
        <v>2</v>
      </c>
      <c r="E34" s="1" t="str">
        <f t="shared" si="10"/>
        <v>2</v>
      </c>
      <c r="F34" s="1" t="str">
        <f t="shared" si="11"/>
        <v>51</v>
      </c>
      <c r="G34" s="1" t="str">
        <f t="shared" si="12"/>
        <v>0</v>
      </c>
      <c r="H34" s="1" t="str">
        <f t="shared" si="13"/>
        <v>0</v>
      </c>
      <c r="I34" s="1">
        <v>11225100</v>
      </c>
      <c r="J34" s="2" t="s">
        <v>80</v>
      </c>
      <c r="K34" s="2" t="s">
        <v>81</v>
      </c>
      <c r="L34" s="33"/>
      <c r="M34" s="39" t="s">
        <v>41</v>
      </c>
      <c r="O34" s="7"/>
      <c r="P34" s="7"/>
      <c r="Q34" s="7"/>
      <c r="R34" s="7"/>
    </row>
    <row r="35" spans="2:18" ht="72.75" hidden="1" customHeight="1">
      <c r="B35" s="1" t="str">
        <f t="shared" si="7"/>
        <v>1</v>
      </c>
      <c r="C35" s="1" t="str">
        <f t="shared" si="8"/>
        <v>1</v>
      </c>
      <c r="D35" s="1" t="str">
        <f t="shared" si="9"/>
        <v>2</v>
      </c>
      <c r="E35" s="1" t="str">
        <f t="shared" si="10"/>
        <v>2</v>
      </c>
      <c r="F35" s="1" t="str">
        <f t="shared" si="11"/>
        <v>52</v>
      </c>
      <c r="G35" s="1" t="str">
        <f t="shared" si="12"/>
        <v>0</v>
      </c>
      <c r="H35" s="1" t="str">
        <f t="shared" si="13"/>
        <v>0</v>
      </c>
      <c r="I35" s="1">
        <v>11225200</v>
      </c>
      <c r="J35" s="2" t="s">
        <v>82</v>
      </c>
      <c r="K35" s="2" t="s">
        <v>83</v>
      </c>
      <c r="L35" s="33"/>
      <c r="M35" s="39" t="s">
        <v>28</v>
      </c>
      <c r="O35" s="7"/>
      <c r="P35" s="7"/>
      <c r="Q35" s="7"/>
      <c r="R35" s="7"/>
    </row>
    <row r="36" spans="2:18" s="24" customFormat="1" ht="72.75" hidden="1" customHeight="1">
      <c r="B36" s="1" t="str">
        <f t="shared" si="7"/>
        <v>1</v>
      </c>
      <c r="C36" s="1" t="str">
        <f t="shared" si="8"/>
        <v>1</v>
      </c>
      <c r="D36" s="1" t="str">
        <f t="shared" si="9"/>
        <v>2</v>
      </c>
      <c r="E36" s="1" t="str">
        <f t="shared" si="10"/>
        <v>2</v>
      </c>
      <c r="F36" s="1" t="str">
        <f t="shared" si="11"/>
        <v>53</v>
      </c>
      <c r="G36" s="1" t="str">
        <f t="shared" si="12"/>
        <v>0</v>
      </c>
      <c r="H36" s="1" t="str">
        <f t="shared" si="13"/>
        <v>0</v>
      </c>
      <c r="I36" s="1">
        <v>11225300</v>
      </c>
      <c r="J36" s="2" t="s">
        <v>84</v>
      </c>
      <c r="K36" s="2" t="s">
        <v>85</v>
      </c>
      <c r="L36" s="33"/>
      <c r="M36" s="39" t="s">
        <v>41</v>
      </c>
      <c r="N36" s="40"/>
    </row>
    <row r="37" spans="2:18" ht="29.1" hidden="1">
      <c r="B37" s="15" t="str">
        <f t="shared" si="7"/>
        <v>1</v>
      </c>
      <c r="C37" s="15" t="str">
        <f t="shared" si="8"/>
        <v>1</v>
      </c>
      <c r="D37" s="15" t="str">
        <f t="shared" si="9"/>
        <v>3</v>
      </c>
      <c r="E37" s="15" t="str">
        <f t="shared" si="10"/>
        <v>0</v>
      </c>
      <c r="F37" s="15" t="str">
        <f t="shared" si="11"/>
        <v>00</v>
      </c>
      <c r="G37" s="15" t="str">
        <f t="shared" si="12"/>
        <v>0</v>
      </c>
      <c r="H37" s="15" t="str">
        <f t="shared" si="13"/>
        <v>0</v>
      </c>
      <c r="I37" s="15">
        <v>11300000</v>
      </c>
      <c r="J37" s="14" t="s">
        <v>86</v>
      </c>
      <c r="K37" s="14" t="s">
        <v>87</v>
      </c>
      <c r="L37" s="29"/>
      <c r="O37" s="7"/>
      <c r="P37" s="7"/>
      <c r="Q37" s="7"/>
      <c r="R37" s="7"/>
    </row>
    <row r="38" spans="2:18" ht="49.5" hidden="1" customHeight="1">
      <c r="B38" s="9" t="str">
        <f t="shared" si="7"/>
        <v>1</v>
      </c>
      <c r="C38" s="9" t="str">
        <f t="shared" si="8"/>
        <v>1</v>
      </c>
      <c r="D38" s="9" t="str">
        <f t="shared" si="9"/>
        <v>3</v>
      </c>
      <c r="E38" s="9" t="str">
        <f t="shared" si="10"/>
        <v>1</v>
      </c>
      <c r="F38" s="9" t="str">
        <f t="shared" si="11"/>
        <v>00</v>
      </c>
      <c r="G38" s="9" t="str">
        <f t="shared" si="12"/>
        <v>0</v>
      </c>
      <c r="H38" s="9" t="str">
        <f t="shared" si="13"/>
        <v>0</v>
      </c>
      <c r="I38" s="9">
        <v>11310000</v>
      </c>
      <c r="J38" s="8" t="s">
        <v>86</v>
      </c>
      <c r="K38" s="8" t="s">
        <v>87</v>
      </c>
      <c r="L38" s="32"/>
      <c r="O38" s="7"/>
      <c r="P38" s="7"/>
      <c r="Q38" s="7"/>
      <c r="R38" s="7"/>
    </row>
    <row r="39" spans="2:18" ht="57" hidden="1" customHeight="1">
      <c r="B39" s="1" t="str">
        <f t="shared" si="7"/>
        <v>1</v>
      </c>
      <c r="C39" s="1" t="str">
        <f t="shared" si="8"/>
        <v>1</v>
      </c>
      <c r="D39" s="1" t="str">
        <f t="shared" si="9"/>
        <v>3</v>
      </c>
      <c r="E39" s="1" t="str">
        <f t="shared" si="10"/>
        <v>1</v>
      </c>
      <c r="F39" s="1" t="str">
        <f t="shared" si="11"/>
        <v>50</v>
      </c>
      <c r="G39" s="1" t="str">
        <f t="shared" si="12"/>
        <v>0</v>
      </c>
      <c r="H39" s="1" t="str">
        <f t="shared" si="13"/>
        <v>0</v>
      </c>
      <c r="I39" s="1">
        <v>11315000</v>
      </c>
      <c r="J39" s="2" t="s">
        <v>88</v>
      </c>
      <c r="K39" s="2" t="s">
        <v>89</v>
      </c>
      <c r="L39" s="33"/>
      <c r="M39" s="39" t="s">
        <v>41</v>
      </c>
      <c r="O39" s="7"/>
      <c r="P39" s="7"/>
      <c r="Q39" s="7"/>
      <c r="R39" s="7"/>
    </row>
    <row r="40" spans="2:18" ht="52.5" hidden="1" customHeight="1">
      <c r="B40" s="1" t="str">
        <f t="shared" si="7"/>
        <v>1</v>
      </c>
      <c r="C40" s="1" t="str">
        <f t="shared" si="8"/>
        <v>1</v>
      </c>
      <c r="D40" s="1" t="str">
        <f t="shared" si="9"/>
        <v>3</v>
      </c>
      <c r="E40" s="1" t="str">
        <f t="shared" si="10"/>
        <v>1</v>
      </c>
      <c r="F40" s="1" t="str">
        <f t="shared" si="11"/>
        <v>51</v>
      </c>
      <c r="G40" s="1" t="str">
        <f t="shared" si="12"/>
        <v>0</v>
      </c>
      <c r="H40" s="1" t="str">
        <f t="shared" si="13"/>
        <v>0</v>
      </c>
      <c r="I40" s="1">
        <v>11315100</v>
      </c>
      <c r="J40" s="2" t="s">
        <v>90</v>
      </c>
      <c r="K40" s="2" t="s">
        <v>91</v>
      </c>
      <c r="L40" s="33"/>
      <c r="M40" s="39" t="s">
        <v>41</v>
      </c>
      <c r="O40" s="7"/>
      <c r="P40" s="7"/>
      <c r="Q40" s="7"/>
      <c r="R40" s="7"/>
    </row>
    <row r="41" spans="2:18" ht="51.75" hidden="1" customHeight="1">
      <c r="B41" s="1" t="str">
        <f t="shared" si="7"/>
        <v>1</v>
      </c>
      <c r="C41" s="1" t="str">
        <f t="shared" si="8"/>
        <v>1</v>
      </c>
      <c r="D41" s="1" t="str">
        <f t="shared" si="9"/>
        <v>3</v>
      </c>
      <c r="E41" s="1" t="str">
        <f t="shared" si="10"/>
        <v>1</v>
      </c>
      <c r="F41" s="1" t="str">
        <f t="shared" si="11"/>
        <v>52</v>
      </c>
      <c r="G41" s="1" t="str">
        <f t="shared" si="12"/>
        <v>0</v>
      </c>
      <c r="H41" s="1" t="str">
        <f t="shared" si="13"/>
        <v>0</v>
      </c>
      <c r="I41" s="1">
        <v>11315200</v>
      </c>
      <c r="J41" s="2" t="s">
        <v>92</v>
      </c>
      <c r="K41" s="2" t="s">
        <v>93</v>
      </c>
      <c r="L41" s="33"/>
      <c r="M41" s="39" t="s">
        <v>41</v>
      </c>
      <c r="O41" s="7"/>
      <c r="P41" s="7"/>
      <c r="Q41" s="7"/>
      <c r="R41" s="7"/>
    </row>
    <row r="42" spans="2:18" ht="64.5" hidden="1" customHeight="1">
      <c r="B42" s="1" t="str">
        <f t="shared" si="7"/>
        <v>1</v>
      </c>
      <c r="C42" s="1" t="str">
        <f t="shared" si="8"/>
        <v>1</v>
      </c>
      <c r="D42" s="1" t="str">
        <f t="shared" si="9"/>
        <v>3</v>
      </c>
      <c r="E42" s="1" t="str">
        <f t="shared" si="10"/>
        <v>1</v>
      </c>
      <c r="F42" s="1" t="str">
        <f t="shared" si="11"/>
        <v>53</v>
      </c>
      <c r="G42" s="1" t="str">
        <f t="shared" si="12"/>
        <v>0</v>
      </c>
      <c r="H42" s="1" t="str">
        <f t="shared" si="13"/>
        <v>0</v>
      </c>
      <c r="I42" s="1">
        <v>11315300</v>
      </c>
      <c r="J42" s="2" t="s">
        <v>94</v>
      </c>
      <c r="K42" s="2" t="s">
        <v>95</v>
      </c>
      <c r="L42" s="33"/>
      <c r="M42" s="39" t="s">
        <v>41</v>
      </c>
      <c r="O42" s="7"/>
      <c r="P42" s="7"/>
      <c r="Q42" s="7"/>
      <c r="R42" s="7"/>
    </row>
    <row r="43" spans="2:18" ht="33" hidden="1" customHeight="1">
      <c r="B43" s="1" t="str">
        <f t="shared" si="7"/>
        <v>1</v>
      </c>
      <c r="C43" s="1" t="str">
        <f t="shared" si="8"/>
        <v>1</v>
      </c>
      <c r="D43" s="1" t="str">
        <f t="shared" si="9"/>
        <v>3</v>
      </c>
      <c r="E43" s="1" t="str">
        <f t="shared" si="10"/>
        <v>1</v>
      </c>
      <c r="F43" s="1" t="str">
        <f t="shared" si="11"/>
        <v>99</v>
      </c>
      <c r="G43" s="1" t="str">
        <f t="shared" si="12"/>
        <v>0</v>
      </c>
      <c r="H43" s="1" t="str">
        <f t="shared" si="13"/>
        <v>0</v>
      </c>
      <c r="I43" s="1">
        <v>11319900</v>
      </c>
      <c r="J43" s="2" t="s">
        <v>96</v>
      </c>
      <c r="K43" s="2" t="s">
        <v>97</v>
      </c>
      <c r="L43" s="33"/>
      <c r="M43" s="39" t="s">
        <v>41</v>
      </c>
      <c r="O43" s="7"/>
      <c r="P43" s="7"/>
      <c r="Q43" s="7"/>
      <c r="R43" s="7"/>
    </row>
    <row r="44" spans="2:18" ht="57.95" hidden="1">
      <c r="B44" s="4" t="str">
        <f t="shared" si="7"/>
        <v>1</v>
      </c>
      <c r="C44" s="4" t="str">
        <f t="shared" si="8"/>
        <v>2</v>
      </c>
      <c r="D44" s="4" t="str">
        <f t="shared" si="9"/>
        <v>0</v>
      </c>
      <c r="E44" s="4" t="str">
        <f t="shared" si="10"/>
        <v>0</v>
      </c>
      <c r="F44" s="4" t="str">
        <f t="shared" si="11"/>
        <v>00</v>
      </c>
      <c r="G44" s="4" t="str">
        <f t="shared" si="12"/>
        <v>0</v>
      </c>
      <c r="H44" s="4" t="str">
        <f t="shared" si="13"/>
        <v>0</v>
      </c>
      <c r="I44" s="4">
        <v>12000000</v>
      </c>
      <c r="J44" s="3" t="s">
        <v>98</v>
      </c>
      <c r="K44" s="3" t="s">
        <v>99</v>
      </c>
      <c r="L44" s="28"/>
      <c r="O44" s="7"/>
      <c r="P44" s="7"/>
      <c r="Q44" s="7"/>
      <c r="R44" s="7"/>
    </row>
    <row r="45" spans="2:18" ht="29.1" hidden="1">
      <c r="B45" s="15" t="str">
        <f t="shared" si="7"/>
        <v>1</v>
      </c>
      <c r="C45" s="15" t="str">
        <f t="shared" si="8"/>
        <v>2</v>
      </c>
      <c r="D45" s="15" t="str">
        <f t="shared" si="9"/>
        <v>1</v>
      </c>
      <c r="E45" s="15" t="str">
        <f t="shared" si="10"/>
        <v>0</v>
      </c>
      <c r="F45" s="15" t="str">
        <f t="shared" si="11"/>
        <v>00</v>
      </c>
      <c r="G45" s="15" t="str">
        <f t="shared" si="12"/>
        <v>0</v>
      </c>
      <c r="H45" s="15" t="str">
        <f t="shared" si="13"/>
        <v>0</v>
      </c>
      <c r="I45" s="15">
        <v>12100000</v>
      </c>
      <c r="J45" s="14" t="s">
        <v>100</v>
      </c>
      <c r="K45" s="14" t="s">
        <v>101</v>
      </c>
      <c r="L45" s="29"/>
      <c r="O45" s="7"/>
      <c r="P45" s="7"/>
      <c r="Q45" s="7"/>
      <c r="R45" s="7"/>
    </row>
    <row r="46" spans="2:18" ht="72" hidden="1" customHeight="1">
      <c r="B46" s="9" t="str">
        <f t="shared" si="7"/>
        <v>1</v>
      </c>
      <c r="C46" s="9" t="str">
        <f t="shared" si="8"/>
        <v>2</v>
      </c>
      <c r="D46" s="9" t="str">
        <f t="shared" si="9"/>
        <v>1</v>
      </c>
      <c r="E46" s="9" t="str">
        <f t="shared" si="10"/>
        <v>5</v>
      </c>
      <c r="F46" s="9" t="str">
        <f t="shared" si="11"/>
        <v>00</v>
      </c>
      <c r="G46" s="9" t="str">
        <f t="shared" si="12"/>
        <v>0</v>
      </c>
      <c r="H46" s="9" t="str">
        <f t="shared" si="13"/>
        <v>0</v>
      </c>
      <c r="I46" s="9">
        <v>12150000</v>
      </c>
      <c r="J46" s="8" t="s">
        <v>102</v>
      </c>
      <c r="K46" s="8" t="s">
        <v>103</v>
      </c>
      <c r="L46" s="32"/>
      <c r="O46" s="7"/>
      <c r="P46" s="7"/>
      <c r="Q46" s="7"/>
      <c r="R46" s="7"/>
    </row>
    <row r="47" spans="2:18" ht="42" hidden="1" customHeight="1">
      <c r="B47" s="1" t="str">
        <f t="shared" si="7"/>
        <v>1</v>
      </c>
      <c r="C47" s="1" t="str">
        <f t="shared" si="8"/>
        <v>2</v>
      </c>
      <c r="D47" s="1" t="str">
        <f t="shared" si="9"/>
        <v>1</v>
      </c>
      <c r="E47" s="1" t="str">
        <f t="shared" si="10"/>
        <v>5</v>
      </c>
      <c r="F47" s="1" t="str">
        <f t="shared" si="11"/>
        <v>01</v>
      </c>
      <c r="G47" s="1" t="str">
        <f t="shared" si="12"/>
        <v>0</v>
      </c>
      <c r="H47" s="1" t="str">
        <f t="shared" si="13"/>
        <v>0</v>
      </c>
      <c r="I47" s="1">
        <v>12150100</v>
      </c>
      <c r="J47" s="2" t="s">
        <v>104</v>
      </c>
      <c r="K47" s="2" t="s">
        <v>105</v>
      </c>
      <c r="L47" s="33"/>
      <c r="O47" s="7"/>
      <c r="P47" s="7"/>
      <c r="Q47" s="7"/>
      <c r="R47" s="7"/>
    </row>
    <row r="48" spans="2:18" ht="48" hidden="1" customHeight="1">
      <c r="B48" s="5" t="str">
        <f t="shared" si="7"/>
        <v>1</v>
      </c>
      <c r="C48" s="5" t="str">
        <f t="shared" si="8"/>
        <v>2</v>
      </c>
      <c r="D48" s="5" t="str">
        <f t="shared" si="9"/>
        <v>1</v>
      </c>
      <c r="E48" s="5" t="str">
        <f t="shared" si="10"/>
        <v>5</v>
      </c>
      <c r="F48" s="5" t="str">
        <f t="shared" si="11"/>
        <v>01</v>
      </c>
      <c r="G48" s="5" t="str">
        <f t="shared" si="12"/>
        <v>1</v>
      </c>
      <c r="H48" s="5" t="str">
        <f t="shared" si="13"/>
        <v>0</v>
      </c>
      <c r="I48" s="5">
        <v>12150110</v>
      </c>
      <c r="J48" s="6" t="s">
        <v>106</v>
      </c>
      <c r="K48" s="6" t="s">
        <v>107</v>
      </c>
      <c r="L48" s="34"/>
      <c r="M48" s="39" t="s">
        <v>41</v>
      </c>
      <c r="O48" s="7"/>
      <c r="P48" s="7"/>
      <c r="Q48" s="7"/>
      <c r="R48" s="7"/>
    </row>
    <row r="49" spans="2:18" ht="57" hidden="1" customHeight="1">
      <c r="B49" s="5" t="str">
        <f t="shared" si="7"/>
        <v>1</v>
      </c>
      <c r="C49" s="5" t="str">
        <f t="shared" si="8"/>
        <v>2</v>
      </c>
      <c r="D49" s="5" t="str">
        <f t="shared" si="9"/>
        <v>1</v>
      </c>
      <c r="E49" s="5" t="str">
        <f t="shared" si="10"/>
        <v>5</v>
      </c>
      <c r="F49" s="5" t="str">
        <f t="shared" si="11"/>
        <v>01</v>
      </c>
      <c r="G49" s="5" t="str">
        <f t="shared" si="12"/>
        <v>2</v>
      </c>
      <c r="H49" s="5" t="str">
        <f t="shared" si="13"/>
        <v>0</v>
      </c>
      <c r="I49" s="5">
        <v>12150120</v>
      </c>
      <c r="J49" s="6" t="s">
        <v>108</v>
      </c>
      <c r="K49" s="6" t="s">
        <v>109</v>
      </c>
      <c r="L49" s="34"/>
      <c r="M49" s="39" t="s">
        <v>41</v>
      </c>
      <c r="O49" s="7"/>
      <c r="P49" s="7"/>
      <c r="Q49" s="7"/>
      <c r="R49" s="7"/>
    </row>
    <row r="50" spans="2:18" ht="62.25" hidden="1" customHeight="1">
      <c r="B50" s="5" t="str">
        <f t="shared" si="7"/>
        <v>1</v>
      </c>
      <c r="C50" s="5" t="str">
        <f t="shared" si="8"/>
        <v>2</v>
      </c>
      <c r="D50" s="5" t="str">
        <f t="shared" si="9"/>
        <v>1</v>
      </c>
      <c r="E50" s="5" t="str">
        <f t="shared" si="10"/>
        <v>5</v>
      </c>
      <c r="F50" s="5" t="str">
        <f t="shared" si="11"/>
        <v>01</v>
      </c>
      <c r="G50" s="5" t="str">
        <f t="shared" si="12"/>
        <v>3</v>
      </c>
      <c r="H50" s="5" t="str">
        <f t="shared" si="13"/>
        <v>0</v>
      </c>
      <c r="I50" s="5">
        <v>12150130</v>
      </c>
      <c r="J50" s="6" t="s">
        <v>110</v>
      </c>
      <c r="K50" s="6" t="s">
        <v>111</v>
      </c>
      <c r="L50" s="34"/>
      <c r="M50" s="39" t="s">
        <v>41</v>
      </c>
      <c r="O50" s="7"/>
      <c r="P50" s="7"/>
      <c r="Q50" s="7"/>
      <c r="R50" s="7"/>
    </row>
    <row r="51" spans="2:18" ht="59.25" hidden="1" customHeight="1">
      <c r="B51" s="5" t="str">
        <f t="shared" si="7"/>
        <v>1</v>
      </c>
      <c r="C51" s="5" t="str">
        <f t="shared" si="8"/>
        <v>2</v>
      </c>
      <c r="D51" s="5" t="str">
        <f t="shared" si="9"/>
        <v>1</v>
      </c>
      <c r="E51" s="5" t="str">
        <f t="shared" si="10"/>
        <v>5</v>
      </c>
      <c r="F51" s="5" t="str">
        <f t="shared" si="11"/>
        <v>01</v>
      </c>
      <c r="G51" s="5" t="str">
        <f t="shared" si="12"/>
        <v>4</v>
      </c>
      <c r="H51" s="5" t="str">
        <f t="shared" si="13"/>
        <v>0</v>
      </c>
      <c r="I51" s="5">
        <v>12150140</v>
      </c>
      <c r="J51" s="6" t="s">
        <v>112</v>
      </c>
      <c r="K51" s="6" t="s">
        <v>113</v>
      </c>
      <c r="L51" s="34"/>
      <c r="M51" s="39" t="s">
        <v>41</v>
      </c>
      <c r="O51" s="7"/>
      <c r="P51" s="7"/>
      <c r="Q51" s="7"/>
      <c r="R51" s="7"/>
    </row>
    <row r="52" spans="2:18" ht="56.25" hidden="1" customHeight="1">
      <c r="B52" s="5" t="str">
        <f t="shared" si="7"/>
        <v>1</v>
      </c>
      <c r="C52" s="5" t="str">
        <f t="shared" si="8"/>
        <v>2</v>
      </c>
      <c r="D52" s="5" t="str">
        <f t="shared" si="9"/>
        <v>1</v>
      </c>
      <c r="E52" s="5" t="str">
        <f t="shared" si="10"/>
        <v>5</v>
      </c>
      <c r="F52" s="5" t="str">
        <f t="shared" si="11"/>
        <v>01</v>
      </c>
      <c r="G52" s="5" t="str">
        <f t="shared" si="12"/>
        <v>5</v>
      </c>
      <c r="H52" s="5" t="str">
        <f t="shared" si="13"/>
        <v>0</v>
      </c>
      <c r="I52" s="5">
        <v>12150150</v>
      </c>
      <c r="J52" s="6" t="s">
        <v>114</v>
      </c>
      <c r="K52" s="6" t="s">
        <v>115</v>
      </c>
      <c r="L52" s="34"/>
      <c r="M52" s="39" t="s">
        <v>41</v>
      </c>
      <c r="O52" s="7"/>
      <c r="P52" s="7"/>
      <c r="Q52" s="7"/>
      <c r="R52" s="7"/>
    </row>
    <row r="53" spans="2:18" ht="78.75" hidden="1" customHeight="1">
      <c r="B53" s="5" t="str">
        <f t="shared" si="7"/>
        <v>1</v>
      </c>
      <c r="C53" s="5" t="str">
        <f t="shared" si="8"/>
        <v>2</v>
      </c>
      <c r="D53" s="5" t="str">
        <f t="shared" si="9"/>
        <v>1</v>
      </c>
      <c r="E53" s="5" t="str">
        <f t="shared" si="10"/>
        <v>5</v>
      </c>
      <c r="F53" s="5" t="str">
        <f t="shared" si="11"/>
        <v>01</v>
      </c>
      <c r="G53" s="5" t="str">
        <f t="shared" si="12"/>
        <v>6</v>
      </c>
      <c r="H53" s="5" t="str">
        <f t="shared" si="13"/>
        <v>0</v>
      </c>
      <c r="I53" s="5">
        <v>12150160</v>
      </c>
      <c r="J53" s="6" t="s">
        <v>116</v>
      </c>
      <c r="K53" s="6" t="s">
        <v>117</v>
      </c>
      <c r="L53" s="34"/>
      <c r="M53" s="39" t="s">
        <v>41</v>
      </c>
      <c r="O53" s="7"/>
      <c r="P53" s="7"/>
      <c r="Q53" s="7"/>
      <c r="R53" s="7"/>
    </row>
    <row r="54" spans="2:18" ht="45" hidden="1" customHeight="1">
      <c r="B54" s="1" t="str">
        <f t="shared" si="7"/>
        <v>1</v>
      </c>
      <c r="C54" s="1" t="str">
        <f t="shared" si="8"/>
        <v>2</v>
      </c>
      <c r="D54" s="1" t="str">
        <f t="shared" si="9"/>
        <v>1</v>
      </c>
      <c r="E54" s="1" t="str">
        <f t="shared" si="10"/>
        <v>5</v>
      </c>
      <c r="F54" s="1" t="str">
        <f t="shared" si="11"/>
        <v>02</v>
      </c>
      <c r="G54" s="1" t="str">
        <f t="shared" si="12"/>
        <v>0</v>
      </c>
      <c r="H54" s="1" t="str">
        <f t="shared" si="13"/>
        <v>0</v>
      </c>
      <c r="I54" s="1">
        <v>12150200</v>
      </c>
      <c r="J54" s="2" t="s">
        <v>118</v>
      </c>
      <c r="K54" s="2" t="s">
        <v>119</v>
      </c>
      <c r="L54" s="33"/>
      <c r="O54" s="7"/>
      <c r="P54" s="7"/>
      <c r="Q54" s="7"/>
      <c r="R54" s="7"/>
    </row>
    <row r="55" spans="2:18" ht="48" hidden="1" customHeight="1">
      <c r="B55" s="5" t="str">
        <f t="shared" si="7"/>
        <v>1</v>
      </c>
      <c r="C55" s="5" t="str">
        <f t="shared" si="8"/>
        <v>2</v>
      </c>
      <c r="D55" s="5" t="str">
        <f t="shared" si="9"/>
        <v>1</v>
      </c>
      <c r="E55" s="5" t="str">
        <f t="shared" si="10"/>
        <v>5</v>
      </c>
      <c r="F55" s="5" t="str">
        <f t="shared" si="11"/>
        <v>02</v>
      </c>
      <c r="G55" s="5" t="str">
        <f t="shared" si="12"/>
        <v>1</v>
      </c>
      <c r="H55" s="5" t="str">
        <f t="shared" si="13"/>
        <v>0</v>
      </c>
      <c r="I55" s="5">
        <v>12150210</v>
      </c>
      <c r="J55" s="6" t="s">
        <v>120</v>
      </c>
      <c r="K55" s="6" t="s">
        <v>121</v>
      </c>
      <c r="L55" s="34"/>
      <c r="M55" s="39" t="s">
        <v>41</v>
      </c>
      <c r="O55" s="7"/>
      <c r="P55" s="7"/>
      <c r="Q55" s="7"/>
      <c r="R55" s="7"/>
    </row>
    <row r="56" spans="2:18" ht="65.25" hidden="1" customHeight="1">
      <c r="B56" s="5" t="str">
        <f t="shared" si="7"/>
        <v>1</v>
      </c>
      <c r="C56" s="5" t="str">
        <f t="shared" si="8"/>
        <v>2</v>
      </c>
      <c r="D56" s="5" t="str">
        <f t="shared" si="9"/>
        <v>1</v>
      </c>
      <c r="E56" s="5" t="str">
        <f t="shared" si="10"/>
        <v>5</v>
      </c>
      <c r="F56" s="5" t="str">
        <f t="shared" si="11"/>
        <v>02</v>
      </c>
      <c r="G56" s="5" t="str">
        <f t="shared" si="12"/>
        <v>2</v>
      </c>
      <c r="H56" s="5" t="str">
        <f t="shared" si="13"/>
        <v>0</v>
      </c>
      <c r="I56" s="5">
        <v>12150220</v>
      </c>
      <c r="J56" s="6" t="s">
        <v>122</v>
      </c>
      <c r="K56" s="6" t="s">
        <v>123</v>
      </c>
      <c r="L56" s="34"/>
      <c r="M56" s="39" t="s">
        <v>41</v>
      </c>
      <c r="O56" s="7"/>
      <c r="P56" s="7"/>
      <c r="Q56" s="7"/>
      <c r="R56" s="7"/>
    </row>
    <row r="57" spans="2:18" ht="49.5" hidden="1" customHeight="1">
      <c r="B57" s="1" t="str">
        <f t="shared" si="7"/>
        <v>1</v>
      </c>
      <c r="C57" s="1" t="str">
        <f t="shared" si="8"/>
        <v>2</v>
      </c>
      <c r="D57" s="1" t="str">
        <f t="shared" si="9"/>
        <v>1</v>
      </c>
      <c r="E57" s="1" t="str">
        <f t="shared" si="10"/>
        <v>5</v>
      </c>
      <c r="F57" s="1" t="str">
        <f t="shared" si="11"/>
        <v>03</v>
      </c>
      <c r="G57" s="1" t="str">
        <f t="shared" si="12"/>
        <v>0</v>
      </c>
      <c r="H57" s="1" t="str">
        <f t="shared" si="13"/>
        <v>0</v>
      </c>
      <c r="I57" s="1">
        <v>12150300</v>
      </c>
      <c r="J57" s="2" t="s">
        <v>124</v>
      </c>
      <c r="K57" s="2" t="s">
        <v>125</v>
      </c>
      <c r="L57" s="33"/>
      <c r="M57" s="39" t="s">
        <v>41</v>
      </c>
      <c r="O57" s="7"/>
      <c r="P57" s="7"/>
      <c r="Q57" s="7"/>
      <c r="R57" s="7"/>
    </row>
    <row r="58" spans="2:18" ht="59.25" hidden="1" customHeight="1">
      <c r="B58" s="1" t="str">
        <f t="shared" si="7"/>
        <v>1</v>
      </c>
      <c r="C58" s="1" t="str">
        <f t="shared" si="8"/>
        <v>2</v>
      </c>
      <c r="D58" s="1" t="str">
        <f t="shared" si="9"/>
        <v>1</v>
      </c>
      <c r="E58" s="1" t="str">
        <f t="shared" si="10"/>
        <v>5</v>
      </c>
      <c r="F58" s="1" t="str">
        <f t="shared" si="11"/>
        <v>50</v>
      </c>
      <c r="G58" s="1" t="str">
        <f t="shared" si="12"/>
        <v>0</v>
      </c>
      <c r="H58" s="1" t="str">
        <f t="shared" si="13"/>
        <v>0</v>
      </c>
      <c r="I58" s="1">
        <v>12155000</v>
      </c>
      <c r="J58" s="2" t="s">
        <v>126</v>
      </c>
      <c r="K58" s="2" t="s">
        <v>127</v>
      </c>
      <c r="L58" s="33"/>
      <c r="O58" s="7"/>
      <c r="P58" s="7"/>
      <c r="Q58" s="7"/>
      <c r="R58" s="7"/>
    </row>
    <row r="59" spans="2:18" ht="51" hidden="1" customHeight="1">
      <c r="B59" s="5" t="str">
        <f t="shared" si="7"/>
        <v>1</v>
      </c>
      <c r="C59" s="5" t="str">
        <f t="shared" si="8"/>
        <v>2</v>
      </c>
      <c r="D59" s="5" t="str">
        <f t="shared" si="9"/>
        <v>1</v>
      </c>
      <c r="E59" s="5" t="str">
        <f t="shared" si="10"/>
        <v>5</v>
      </c>
      <c r="F59" s="5" t="str">
        <f t="shared" si="11"/>
        <v>50</v>
      </c>
      <c r="G59" s="5" t="str">
        <f t="shared" si="12"/>
        <v>1</v>
      </c>
      <c r="H59" s="5" t="str">
        <f t="shared" si="13"/>
        <v>0</v>
      </c>
      <c r="I59" s="5">
        <v>12155010</v>
      </c>
      <c r="J59" s="6" t="s">
        <v>128</v>
      </c>
      <c r="K59" s="6" t="s">
        <v>129</v>
      </c>
      <c r="L59" s="34"/>
      <c r="M59" s="39" t="s">
        <v>41</v>
      </c>
      <c r="O59" s="7"/>
      <c r="P59" s="7"/>
      <c r="Q59" s="7"/>
      <c r="R59" s="7"/>
    </row>
    <row r="60" spans="2:18" ht="52.5" hidden="1" customHeight="1">
      <c r="B60" s="5" t="str">
        <f t="shared" si="7"/>
        <v>1</v>
      </c>
      <c r="C60" s="5" t="str">
        <f t="shared" si="8"/>
        <v>2</v>
      </c>
      <c r="D60" s="5" t="str">
        <f t="shared" si="9"/>
        <v>1</v>
      </c>
      <c r="E60" s="5" t="str">
        <f t="shared" si="10"/>
        <v>5</v>
      </c>
      <c r="F60" s="5" t="str">
        <f t="shared" si="11"/>
        <v>50</v>
      </c>
      <c r="G60" s="5" t="str">
        <f t="shared" si="12"/>
        <v>2</v>
      </c>
      <c r="H60" s="5" t="str">
        <f t="shared" si="13"/>
        <v>0</v>
      </c>
      <c r="I60" s="5">
        <v>12155020</v>
      </c>
      <c r="J60" s="6" t="s">
        <v>130</v>
      </c>
      <c r="K60" s="6" t="s">
        <v>131</v>
      </c>
      <c r="L60" s="34"/>
      <c r="M60" s="39" t="s">
        <v>41</v>
      </c>
      <c r="O60" s="7"/>
      <c r="P60" s="7"/>
      <c r="Q60" s="7"/>
      <c r="R60" s="7"/>
    </row>
    <row r="61" spans="2:18" ht="54.75" hidden="1" customHeight="1">
      <c r="B61" s="5" t="str">
        <f t="shared" si="7"/>
        <v>1</v>
      </c>
      <c r="C61" s="5" t="str">
        <f t="shared" si="8"/>
        <v>2</v>
      </c>
      <c r="D61" s="5" t="str">
        <f t="shared" si="9"/>
        <v>1</v>
      </c>
      <c r="E61" s="5" t="str">
        <f t="shared" si="10"/>
        <v>5</v>
      </c>
      <c r="F61" s="5" t="str">
        <f t="shared" si="11"/>
        <v>50</v>
      </c>
      <c r="G61" s="5" t="str">
        <f t="shared" si="12"/>
        <v>3</v>
      </c>
      <c r="H61" s="5" t="str">
        <f t="shared" si="13"/>
        <v>0</v>
      </c>
      <c r="I61" s="5">
        <v>12155030</v>
      </c>
      <c r="J61" s="6" t="s">
        <v>132</v>
      </c>
      <c r="K61" s="6" t="s">
        <v>133</v>
      </c>
      <c r="L61" s="34"/>
      <c r="M61" s="39" t="s">
        <v>41</v>
      </c>
      <c r="O61" s="7"/>
      <c r="P61" s="7"/>
      <c r="Q61" s="7"/>
      <c r="R61" s="7"/>
    </row>
    <row r="62" spans="2:18" ht="53.25" hidden="1" customHeight="1">
      <c r="B62" s="5" t="str">
        <f t="shared" si="7"/>
        <v>1</v>
      </c>
      <c r="C62" s="5" t="str">
        <f t="shared" si="8"/>
        <v>2</v>
      </c>
      <c r="D62" s="5" t="str">
        <f t="shared" si="9"/>
        <v>1</v>
      </c>
      <c r="E62" s="5" t="str">
        <f t="shared" si="10"/>
        <v>5</v>
      </c>
      <c r="F62" s="5" t="str">
        <f t="shared" si="11"/>
        <v>50</v>
      </c>
      <c r="G62" s="5" t="str">
        <f t="shared" si="12"/>
        <v>4</v>
      </c>
      <c r="H62" s="5" t="str">
        <f t="shared" si="13"/>
        <v>0</v>
      </c>
      <c r="I62" s="5">
        <v>12155040</v>
      </c>
      <c r="J62" s="6" t="s">
        <v>134</v>
      </c>
      <c r="K62" s="6" t="s">
        <v>135</v>
      </c>
      <c r="L62" s="34"/>
      <c r="M62" s="39" t="s">
        <v>41</v>
      </c>
      <c r="O62" s="7"/>
      <c r="P62" s="7"/>
      <c r="Q62" s="7"/>
      <c r="R62" s="7"/>
    </row>
    <row r="63" spans="2:18" ht="30" hidden="1" customHeight="1">
      <c r="B63" s="1" t="str">
        <f t="shared" si="7"/>
        <v>1</v>
      </c>
      <c r="C63" s="1" t="str">
        <f t="shared" si="8"/>
        <v>2</v>
      </c>
      <c r="D63" s="1" t="str">
        <f t="shared" si="9"/>
        <v>1</v>
      </c>
      <c r="E63" s="1" t="str">
        <f t="shared" si="10"/>
        <v>5</v>
      </c>
      <c r="F63" s="1" t="str">
        <f t="shared" si="11"/>
        <v>51</v>
      </c>
      <c r="G63" s="1" t="str">
        <f t="shared" si="12"/>
        <v>0</v>
      </c>
      <c r="H63" s="1" t="str">
        <f t="shared" si="13"/>
        <v>0</v>
      </c>
      <c r="I63" s="1">
        <v>12155100</v>
      </c>
      <c r="J63" s="2" t="s">
        <v>136</v>
      </c>
      <c r="K63" s="2" t="s">
        <v>137</v>
      </c>
      <c r="L63" s="33"/>
      <c r="O63" s="7"/>
      <c r="P63" s="7"/>
      <c r="Q63" s="7"/>
      <c r="R63" s="7"/>
    </row>
    <row r="64" spans="2:18" ht="53.25" hidden="1" customHeight="1">
      <c r="B64" s="5" t="str">
        <f t="shared" si="7"/>
        <v>1</v>
      </c>
      <c r="C64" s="5" t="str">
        <f t="shared" si="8"/>
        <v>2</v>
      </c>
      <c r="D64" s="5" t="str">
        <f t="shared" si="9"/>
        <v>1</v>
      </c>
      <c r="E64" s="5" t="str">
        <f t="shared" si="10"/>
        <v>5</v>
      </c>
      <c r="F64" s="5" t="str">
        <f t="shared" si="11"/>
        <v>51</v>
      </c>
      <c r="G64" s="5" t="str">
        <f t="shared" si="12"/>
        <v>1</v>
      </c>
      <c r="H64" s="5" t="str">
        <f t="shared" si="13"/>
        <v>0</v>
      </c>
      <c r="I64" s="5">
        <v>12155110</v>
      </c>
      <c r="J64" s="6" t="s">
        <v>138</v>
      </c>
      <c r="K64" s="6" t="s">
        <v>139</v>
      </c>
      <c r="L64" s="34"/>
      <c r="M64" s="39" t="s">
        <v>41</v>
      </c>
      <c r="O64" s="7"/>
      <c r="P64" s="7"/>
      <c r="Q64" s="7"/>
      <c r="R64" s="7"/>
    </row>
    <row r="65" spans="2:18" ht="48" hidden="1" customHeight="1">
      <c r="B65" s="5" t="str">
        <f t="shared" si="7"/>
        <v>1</v>
      </c>
      <c r="C65" s="5" t="str">
        <f t="shared" si="8"/>
        <v>2</v>
      </c>
      <c r="D65" s="5" t="str">
        <f t="shared" si="9"/>
        <v>1</v>
      </c>
      <c r="E65" s="5" t="str">
        <f t="shared" si="10"/>
        <v>5</v>
      </c>
      <c r="F65" s="5" t="str">
        <f t="shared" si="11"/>
        <v>51</v>
      </c>
      <c r="G65" s="5" t="str">
        <f t="shared" si="12"/>
        <v>2</v>
      </c>
      <c r="H65" s="5" t="str">
        <f t="shared" si="13"/>
        <v>0</v>
      </c>
      <c r="I65" s="5">
        <v>12155120</v>
      </c>
      <c r="J65" s="6" t="s">
        <v>140</v>
      </c>
      <c r="K65" s="6" t="s">
        <v>141</v>
      </c>
      <c r="L65" s="34"/>
      <c r="M65" s="39" t="s">
        <v>41</v>
      </c>
      <c r="O65" s="7"/>
      <c r="P65" s="7"/>
      <c r="Q65" s="7"/>
      <c r="R65" s="7"/>
    </row>
    <row r="66" spans="2:18" ht="61.5" hidden="1" customHeight="1">
      <c r="B66" s="5" t="str">
        <f t="shared" si="7"/>
        <v>1</v>
      </c>
      <c r="C66" s="5" t="str">
        <f t="shared" si="8"/>
        <v>2</v>
      </c>
      <c r="D66" s="5" t="str">
        <f t="shared" si="9"/>
        <v>1</v>
      </c>
      <c r="E66" s="5" t="str">
        <f t="shared" si="10"/>
        <v>5</v>
      </c>
      <c r="F66" s="5" t="str">
        <f t="shared" si="11"/>
        <v>51</v>
      </c>
      <c r="G66" s="5" t="str">
        <f t="shared" si="12"/>
        <v>3</v>
      </c>
      <c r="H66" s="5" t="str">
        <f t="shared" si="13"/>
        <v>0</v>
      </c>
      <c r="I66" s="5">
        <v>12155130</v>
      </c>
      <c r="J66" s="6" t="s">
        <v>142</v>
      </c>
      <c r="K66" s="6" t="s">
        <v>143</v>
      </c>
      <c r="L66" s="34"/>
      <c r="M66" s="39" t="s">
        <v>41</v>
      </c>
      <c r="O66" s="7"/>
      <c r="P66" s="7"/>
      <c r="Q66" s="7"/>
      <c r="R66" s="7"/>
    </row>
    <row r="67" spans="2:18" ht="30" hidden="1" customHeight="1">
      <c r="B67" s="1" t="str">
        <f t="shared" si="7"/>
        <v>1</v>
      </c>
      <c r="C67" s="1" t="str">
        <f t="shared" si="8"/>
        <v>2</v>
      </c>
      <c r="D67" s="1" t="str">
        <f t="shared" si="9"/>
        <v>1</v>
      </c>
      <c r="E67" s="1" t="str">
        <f t="shared" si="10"/>
        <v>5</v>
      </c>
      <c r="F67" s="1" t="str">
        <f t="shared" si="11"/>
        <v>52</v>
      </c>
      <c r="G67" s="1" t="str">
        <f t="shared" si="12"/>
        <v>0</v>
      </c>
      <c r="H67" s="1" t="str">
        <f t="shared" si="13"/>
        <v>0</v>
      </c>
      <c r="I67" s="1">
        <v>12155200</v>
      </c>
      <c r="J67" s="2" t="s">
        <v>144</v>
      </c>
      <c r="K67" s="2" t="s">
        <v>145</v>
      </c>
      <c r="L67" s="33"/>
      <c r="O67" s="7"/>
      <c r="P67" s="7"/>
      <c r="Q67" s="7"/>
      <c r="R67" s="7"/>
    </row>
    <row r="68" spans="2:18" ht="29.1" hidden="1">
      <c r="B68" s="5" t="str">
        <f t="shared" si="7"/>
        <v>1</v>
      </c>
      <c r="C68" s="5" t="str">
        <f t="shared" si="8"/>
        <v>2</v>
      </c>
      <c r="D68" s="5" t="str">
        <f t="shared" si="9"/>
        <v>1</v>
      </c>
      <c r="E68" s="5" t="str">
        <f t="shared" si="10"/>
        <v>5</v>
      </c>
      <c r="F68" s="5" t="str">
        <f t="shared" si="11"/>
        <v>52</v>
      </c>
      <c r="G68" s="5" t="str">
        <f t="shared" si="12"/>
        <v>1</v>
      </c>
      <c r="H68" s="5" t="str">
        <f t="shared" si="13"/>
        <v>0</v>
      </c>
      <c r="I68" s="5">
        <v>12155210</v>
      </c>
      <c r="J68" s="6" t="s">
        <v>146</v>
      </c>
      <c r="K68" s="6" t="s">
        <v>147</v>
      </c>
      <c r="L68" s="34"/>
      <c r="M68" s="39" t="s">
        <v>2</v>
      </c>
      <c r="O68" s="7"/>
      <c r="P68" s="7"/>
      <c r="Q68" s="7"/>
      <c r="R68" s="7"/>
    </row>
    <row r="69" spans="2:18" ht="29.1" hidden="1">
      <c r="B69" s="5" t="str">
        <f t="shared" si="7"/>
        <v>1</v>
      </c>
      <c r="C69" s="5" t="str">
        <f t="shared" si="8"/>
        <v>2</v>
      </c>
      <c r="D69" s="5" t="str">
        <f t="shared" si="9"/>
        <v>1</v>
      </c>
      <c r="E69" s="5" t="str">
        <f t="shared" si="10"/>
        <v>5</v>
      </c>
      <c r="F69" s="5" t="str">
        <f t="shared" si="11"/>
        <v>52</v>
      </c>
      <c r="G69" s="5" t="str">
        <f t="shared" si="12"/>
        <v>2</v>
      </c>
      <c r="H69" s="5" t="str">
        <f t="shared" si="13"/>
        <v>0</v>
      </c>
      <c r="I69" s="5">
        <v>12155220</v>
      </c>
      <c r="J69" s="6" t="s">
        <v>148</v>
      </c>
      <c r="K69" s="6" t="s">
        <v>149</v>
      </c>
      <c r="L69" s="34"/>
      <c r="M69" s="39" t="s">
        <v>2</v>
      </c>
      <c r="O69" s="7"/>
      <c r="P69" s="7"/>
      <c r="Q69" s="7"/>
      <c r="R69" s="7"/>
    </row>
    <row r="70" spans="2:18" ht="43.5" hidden="1" customHeight="1">
      <c r="B70" s="5" t="str">
        <f t="shared" si="7"/>
        <v>1</v>
      </c>
      <c r="C70" s="5" t="str">
        <f t="shared" si="8"/>
        <v>2</v>
      </c>
      <c r="D70" s="5" t="str">
        <f t="shared" si="9"/>
        <v>1</v>
      </c>
      <c r="E70" s="5" t="str">
        <f t="shared" si="10"/>
        <v>5</v>
      </c>
      <c r="F70" s="5" t="str">
        <f t="shared" si="11"/>
        <v>52</v>
      </c>
      <c r="G70" s="5" t="str">
        <f t="shared" si="12"/>
        <v>3</v>
      </c>
      <c r="H70" s="5" t="str">
        <f t="shared" si="13"/>
        <v>0</v>
      </c>
      <c r="I70" s="5">
        <v>12155230</v>
      </c>
      <c r="J70" s="6" t="s">
        <v>150</v>
      </c>
      <c r="K70" s="6" t="s">
        <v>151</v>
      </c>
      <c r="L70" s="34"/>
      <c r="M70" s="39" t="s">
        <v>2</v>
      </c>
      <c r="O70" s="7"/>
      <c r="P70" s="7"/>
      <c r="Q70" s="7"/>
      <c r="R70" s="7"/>
    </row>
    <row r="71" spans="2:18" ht="30" hidden="1" customHeight="1">
      <c r="B71" s="1" t="str">
        <f t="shared" si="7"/>
        <v>1</v>
      </c>
      <c r="C71" s="1" t="str">
        <f t="shared" si="8"/>
        <v>2</v>
      </c>
      <c r="D71" s="1" t="str">
        <f t="shared" si="9"/>
        <v>1</v>
      </c>
      <c r="E71" s="1" t="str">
        <f t="shared" si="10"/>
        <v>5</v>
      </c>
      <c r="F71" s="1" t="str">
        <f t="shared" si="11"/>
        <v>53</v>
      </c>
      <c r="G71" s="1" t="str">
        <f t="shared" si="12"/>
        <v>0</v>
      </c>
      <c r="H71" s="1" t="str">
        <f t="shared" si="13"/>
        <v>0</v>
      </c>
      <c r="I71" s="1">
        <v>12155300</v>
      </c>
      <c r="J71" s="2" t="s">
        <v>152</v>
      </c>
      <c r="K71" s="2" t="s">
        <v>153</v>
      </c>
      <c r="L71" s="33"/>
      <c r="O71" s="7"/>
      <c r="P71" s="7"/>
      <c r="Q71" s="7"/>
      <c r="R71" s="7"/>
    </row>
    <row r="72" spans="2:18" ht="58.5" hidden="1" customHeight="1">
      <c r="B72" s="5" t="str">
        <f t="shared" ref="B72:B102" si="14">MID($I72,1,1)</f>
        <v>1</v>
      </c>
      <c r="C72" s="5" t="str">
        <f t="shared" ref="C72:C102" si="15">MID($I72,2,1)</f>
        <v>2</v>
      </c>
      <c r="D72" s="5" t="str">
        <f t="shared" ref="D72:D102" si="16">MID($I72,3,1)</f>
        <v>1</v>
      </c>
      <c r="E72" s="5" t="str">
        <f t="shared" ref="E72:E102" si="17">MID($I72,4,1)</f>
        <v>5</v>
      </c>
      <c r="F72" s="5" t="str">
        <f t="shared" ref="F72:F102" si="18">MID($I72,5,2)</f>
        <v>53</v>
      </c>
      <c r="G72" s="5" t="str">
        <f t="shared" ref="G72:G102" si="19">MID($I72,7,1)</f>
        <v>1</v>
      </c>
      <c r="H72" s="5" t="str">
        <f t="shared" ref="H72:H102" si="20">MID($I72,8,1)</f>
        <v>0</v>
      </c>
      <c r="I72" s="5">
        <v>12155310</v>
      </c>
      <c r="J72" s="6" t="s">
        <v>154</v>
      </c>
      <c r="K72" s="6" t="s">
        <v>155</v>
      </c>
      <c r="L72" s="34"/>
      <c r="M72" s="39" t="s">
        <v>2</v>
      </c>
      <c r="O72" s="7"/>
      <c r="P72" s="7"/>
      <c r="Q72" s="7"/>
      <c r="R72" s="7"/>
    </row>
    <row r="73" spans="2:18" ht="55.5" hidden="1" customHeight="1">
      <c r="B73" s="5" t="str">
        <f t="shared" si="14"/>
        <v>1</v>
      </c>
      <c r="C73" s="5" t="str">
        <f t="shared" si="15"/>
        <v>2</v>
      </c>
      <c r="D73" s="5" t="str">
        <f t="shared" si="16"/>
        <v>1</v>
      </c>
      <c r="E73" s="5" t="str">
        <f t="shared" si="17"/>
        <v>5</v>
      </c>
      <c r="F73" s="5" t="str">
        <f t="shared" si="18"/>
        <v>53</v>
      </c>
      <c r="G73" s="5" t="str">
        <f t="shared" si="19"/>
        <v>2</v>
      </c>
      <c r="H73" s="5" t="str">
        <f t="shared" si="20"/>
        <v>0</v>
      </c>
      <c r="I73" s="5">
        <v>12155320</v>
      </c>
      <c r="J73" s="6" t="s">
        <v>156</v>
      </c>
      <c r="K73" s="6" t="s">
        <v>157</v>
      </c>
      <c r="L73" s="34"/>
      <c r="M73" s="39" t="s">
        <v>2</v>
      </c>
      <c r="O73" s="7"/>
      <c r="P73" s="7"/>
      <c r="Q73" s="7"/>
      <c r="R73" s="7"/>
    </row>
    <row r="74" spans="2:18" ht="50.25" hidden="1" customHeight="1">
      <c r="B74" s="5" t="str">
        <f t="shared" si="14"/>
        <v>1</v>
      </c>
      <c r="C74" s="5" t="str">
        <f t="shared" si="15"/>
        <v>2</v>
      </c>
      <c r="D74" s="5" t="str">
        <f t="shared" si="16"/>
        <v>1</v>
      </c>
      <c r="E74" s="5" t="str">
        <f t="shared" si="17"/>
        <v>5</v>
      </c>
      <c r="F74" s="5" t="str">
        <f t="shared" si="18"/>
        <v>53</v>
      </c>
      <c r="G74" s="5" t="str">
        <f t="shared" si="19"/>
        <v>3</v>
      </c>
      <c r="H74" s="5" t="str">
        <f t="shared" si="20"/>
        <v>0</v>
      </c>
      <c r="I74" s="5">
        <v>12155330</v>
      </c>
      <c r="J74" s="6" t="s">
        <v>158</v>
      </c>
      <c r="K74" s="6" t="s">
        <v>159</v>
      </c>
      <c r="L74" s="34"/>
      <c r="M74" s="39" t="s">
        <v>2</v>
      </c>
      <c r="O74" s="7"/>
      <c r="P74" s="7"/>
      <c r="Q74" s="7"/>
      <c r="R74" s="7"/>
    </row>
    <row r="75" spans="2:18" ht="38.25" hidden="1" customHeight="1">
      <c r="B75" s="5" t="str">
        <f t="shared" si="14"/>
        <v>1</v>
      </c>
      <c r="C75" s="5" t="str">
        <f t="shared" si="15"/>
        <v>2</v>
      </c>
      <c r="D75" s="5" t="str">
        <f t="shared" si="16"/>
        <v>1</v>
      </c>
      <c r="E75" s="5" t="str">
        <f t="shared" si="17"/>
        <v>5</v>
      </c>
      <c r="F75" s="5" t="str">
        <f t="shared" si="18"/>
        <v>53</v>
      </c>
      <c r="G75" s="5" t="str">
        <f t="shared" si="19"/>
        <v>4</v>
      </c>
      <c r="H75" s="5" t="str">
        <f t="shared" si="20"/>
        <v>0</v>
      </c>
      <c r="I75" s="5">
        <v>12155340</v>
      </c>
      <c r="J75" s="6" t="s">
        <v>160</v>
      </c>
      <c r="K75" s="6" t="s">
        <v>161</v>
      </c>
      <c r="L75" s="34"/>
      <c r="M75" s="39" t="s">
        <v>2</v>
      </c>
      <c r="O75" s="7"/>
      <c r="P75" s="7"/>
      <c r="Q75" s="7"/>
      <c r="R75" s="7"/>
    </row>
    <row r="76" spans="2:18" ht="38.25" hidden="1" customHeight="1">
      <c r="B76" s="5" t="str">
        <f t="shared" si="14"/>
        <v>1</v>
      </c>
      <c r="C76" s="5" t="str">
        <f t="shared" si="15"/>
        <v>2</v>
      </c>
      <c r="D76" s="5" t="str">
        <f t="shared" si="16"/>
        <v>1</v>
      </c>
      <c r="E76" s="5" t="str">
        <f t="shared" si="17"/>
        <v>5</v>
      </c>
      <c r="F76" s="5" t="str">
        <f t="shared" si="18"/>
        <v>53</v>
      </c>
      <c r="G76" s="5" t="str">
        <f t="shared" si="19"/>
        <v>5</v>
      </c>
      <c r="H76" s="5" t="str">
        <f t="shared" si="20"/>
        <v>0</v>
      </c>
      <c r="I76" s="5">
        <v>12155350</v>
      </c>
      <c r="J76" s="6" t="s">
        <v>162</v>
      </c>
      <c r="K76" s="6" t="s">
        <v>163</v>
      </c>
      <c r="L76" s="34"/>
      <c r="M76" s="39" t="s">
        <v>2</v>
      </c>
      <c r="O76" s="7"/>
      <c r="P76" s="7"/>
      <c r="Q76" s="7"/>
      <c r="R76" s="7"/>
    </row>
    <row r="77" spans="2:18" ht="38.25" hidden="1" customHeight="1">
      <c r="B77" s="5" t="str">
        <f t="shared" si="14"/>
        <v>1</v>
      </c>
      <c r="C77" s="5" t="str">
        <f t="shared" si="15"/>
        <v>2</v>
      </c>
      <c r="D77" s="5" t="str">
        <f t="shared" si="16"/>
        <v>1</v>
      </c>
      <c r="E77" s="5" t="str">
        <f t="shared" si="17"/>
        <v>5</v>
      </c>
      <c r="F77" s="5" t="str">
        <f t="shared" si="18"/>
        <v>53</v>
      </c>
      <c r="G77" s="5" t="str">
        <f t="shared" si="19"/>
        <v>6</v>
      </c>
      <c r="H77" s="5" t="str">
        <f t="shared" si="20"/>
        <v>0</v>
      </c>
      <c r="I77" s="5">
        <v>12155360</v>
      </c>
      <c r="J77" s="6" t="s">
        <v>164</v>
      </c>
      <c r="K77" s="6" t="s">
        <v>165</v>
      </c>
      <c r="L77" s="34"/>
      <c r="M77" s="39" t="s">
        <v>2</v>
      </c>
      <c r="O77" s="7"/>
      <c r="P77" s="7"/>
      <c r="Q77" s="7"/>
      <c r="R77" s="7"/>
    </row>
    <row r="78" spans="2:18" ht="30" hidden="1" customHeight="1">
      <c r="B78" s="1" t="str">
        <f t="shared" si="14"/>
        <v>1</v>
      </c>
      <c r="C78" s="1" t="str">
        <f t="shared" si="15"/>
        <v>2</v>
      </c>
      <c r="D78" s="1" t="str">
        <f t="shared" si="16"/>
        <v>1</v>
      </c>
      <c r="E78" s="1" t="str">
        <f t="shared" si="17"/>
        <v>5</v>
      </c>
      <c r="F78" s="1" t="str">
        <f t="shared" si="18"/>
        <v>54</v>
      </c>
      <c r="G78" s="1" t="str">
        <f t="shared" si="19"/>
        <v>0</v>
      </c>
      <c r="H78" s="1" t="str">
        <f t="shared" si="20"/>
        <v>0</v>
      </c>
      <c r="I78" s="1">
        <v>12155400</v>
      </c>
      <c r="J78" s="2" t="s">
        <v>166</v>
      </c>
      <c r="K78" s="2" t="s">
        <v>167</v>
      </c>
      <c r="L78" s="33"/>
      <c r="O78" s="7"/>
      <c r="P78" s="7"/>
      <c r="Q78" s="7"/>
      <c r="R78" s="7"/>
    </row>
    <row r="79" spans="2:18" ht="51" hidden="1" customHeight="1">
      <c r="B79" s="5" t="str">
        <f t="shared" si="14"/>
        <v>1</v>
      </c>
      <c r="C79" s="5" t="str">
        <f t="shared" si="15"/>
        <v>2</v>
      </c>
      <c r="D79" s="5" t="str">
        <f t="shared" si="16"/>
        <v>1</v>
      </c>
      <c r="E79" s="5" t="str">
        <f t="shared" si="17"/>
        <v>5</v>
      </c>
      <c r="F79" s="5" t="str">
        <f t="shared" si="18"/>
        <v>54</v>
      </c>
      <c r="G79" s="5" t="str">
        <f t="shared" si="19"/>
        <v>1</v>
      </c>
      <c r="H79" s="5" t="str">
        <f t="shared" si="20"/>
        <v>0</v>
      </c>
      <c r="I79" s="5">
        <v>12155410</v>
      </c>
      <c r="J79" s="6" t="s">
        <v>168</v>
      </c>
      <c r="K79" s="6" t="s">
        <v>169</v>
      </c>
      <c r="L79" s="34"/>
      <c r="M79" s="39" t="s">
        <v>2</v>
      </c>
      <c r="O79" s="7"/>
      <c r="P79" s="7"/>
      <c r="Q79" s="7"/>
      <c r="R79" s="7"/>
    </row>
    <row r="80" spans="2:18" ht="58.5" hidden="1" customHeight="1">
      <c r="B80" s="5" t="str">
        <f t="shared" si="14"/>
        <v>1</v>
      </c>
      <c r="C80" s="5" t="str">
        <f t="shared" si="15"/>
        <v>2</v>
      </c>
      <c r="D80" s="5" t="str">
        <f t="shared" si="16"/>
        <v>1</v>
      </c>
      <c r="E80" s="5" t="str">
        <f t="shared" si="17"/>
        <v>5</v>
      </c>
      <c r="F80" s="5" t="str">
        <f t="shared" si="18"/>
        <v>54</v>
      </c>
      <c r="G80" s="5" t="str">
        <f t="shared" si="19"/>
        <v>2</v>
      </c>
      <c r="H80" s="5" t="str">
        <f t="shared" si="20"/>
        <v>0</v>
      </c>
      <c r="I80" s="5">
        <v>12155420</v>
      </c>
      <c r="J80" s="6" t="s">
        <v>170</v>
      </c>
      <c r="K80" s="6" t="s">
        <v>171</v>
      </c>
      <c r="L80" s="34"/>
      <c r="M80" s="39" t="s">
        <v>2</v>
      </c>
      <c r="O80" s="7"/>
      <c r="P80" s="7"/>
      <c r="Q80" s="7"/>
      <c r="R80" s="7"/>
    </row>
    <row r="81" spans="2:18" ht="53.25" hidden="1" customHeight="1">
      <c r="B81" s="5" t="str">
        <f t="shared" si="14"/>
        <v>1</v>
      </c>
      <c r="C81" s="5" t="str">
        <f t="shared" si="15"/>
        <v>2</v>
      </c>
      <c r="D81" s="5" t="str">
        <f t="shared" si="16"/>
        <v>1</v>
      </c>
      <c r="E81" s="5" t="str">
        <f t="shared" si="17"/>
        <v>5</v>
      </c>
      <c r="F81" s="5" t="str">
        <f t="shared" si="18"/>
        <v>54</v>
      </c>
      <c r="G81" s="5" t="str">
        <f t="shared" si="19"/>
        <v>3</v>
      </c>
      <c r="H81" s="5" t="str">
        <f t="shared" si="20"/>
        <v>0</v>
      </c>
      <c r="I81" s="5">
        <v>12155430</v>
      </c>
      <c r="J81" s="6" t="s">
        <v>172</v>
      </c>
      <c r="K81" s="6" t="s">
        <v>173</v>
      </c>
      <c r="L81" s="34"/>
      <c r="M81" s="39" t="s">
        <v>2</v>
      </c>
      <c r="O81" s="7"/>
      <c r="P81" s="7"/>
      <c r="Q81" s="7"/>
      <c r="R81" s="7"/>
    </row>
    <row r="82" spans="2:18" ht="30" hidden="1" customHeight="1">
      <c r="B82" s="1" t="str">
        <f t="shared" si="14"/>
        <v>1</v>
      </c>
      <c r="C82" s="1" t="str">
        <f t="shared" si="15"/>
        <v>2</v>
      </c>
      <c r="D82" s="1" t="str">
        <f t="shared" si="16"/>
        <v>1</v>
      </c>
      <c r="E82" s="1" t="str">
        <f t="shared" si="17"/>
        <v>5</v>
      </c>
      <c r="F82" s="1" t="str">
        <f t="shared" si="18"/>
        <v>55</v>
      </c>
      <c r="G82" s="1" t="str">
        <f t="shared" si="19"/>
        <v>0</v>
      </c>
      <c r="H82" s="1" t="str">
        <f t="shared" si="20"/>
        <v>0</v>
      </c>
      <c r="I82" s="1">
        <v>12155500</v>
      </c>
      <c r="J82" s="2" t="s">
        <v>174</v>
      </c>
      <c r="K82" s="2" t="s">
        <v>175</v>
      </c>
      <c r="L82" s="33"/>
      <c r="O82" s="7"/>
      <c r="P82" s="7"/>
      <c r="Q82" s="7"/>
      <c r="R82" s="7"/>
    </row>
    <row r="83" spans="2:18" ht="70.5" hidden="1" customHeight="1">
      <c r="B83" s="5" t="str">
        <f t="shared" si="14"/>
        <v>1</v>
      </c>
      <c r="C83" s="5" t="str">
        <f t="shared" si="15"/>
        <v>2</v>
      </c>
      <c r="D83" s="5" t="str">
        <f t="shared" si="16"/>
        <v>1</v>
      </c>
      <c r="E83" s="5" t="str">
        <f t="shared" si="17"/>
        <v>5</v>
      </c>
      <c r="F83" s="5" t="str">
        <f t="shared" si="18"/>
        <v>55</v>
      </c>
      <c r="G83" s="5" t="str">
        <f t="shared" si="19"/>
        <v>1</v>
      </c>
      <c r="H83" s="5" t="str">
        <f t="shared" si="20"/>
        <v>0</v>
      </c>
      <c r="I83" s="5">
        <v>12155510</v>
      </c>
      <c r="J83" s="6" t="s">
        <v>176</v>
      </c>
      <c r="K83" s="6" t="s">
        <v>177</v>
      </c>
      <c r="L83" s="34"/>
      <c r="M83" s="39" t="s">
        <v>2</v>
      </c>
      <c r="O83" s="7"/>
      <c r="P83" s="7"/>
      <c r="Q83" s="7"/>
      <c r="R83" s="7"/>
    </row>
    <row r="84" spans="2:18" ht="52.5" hidden="1" customHeight="1">
      <c r="B84" s="5" t="str">
        <f t="shared" si="14"/>
        <v>1</v>
      </c>
      <c r="C84" s="5" t="str">
        <f t="shared" si="15"/>
        <v>2</v>
      </c>
      <c r="D84" s="5" t="str">
        <f t="shared" si="16"/>
        <v>1</v>
      </c>
      <c r="E84" s="5" t="str">
        <f t="shared" si="17"/>
        <v>5</v>
      </c>
      <c r="F84" s="5" t="str">
        <f t="shared" si="18"/>
        <v>55</v>
      </c>
      <c r="G84" s="5" t="str">
        <f t="shared" si="19"/>
        <v>2</v>
      </c>
      <c r="H84" s="5" t="str">
        <f t="shared" si="20"/>
        <v>0</v>
      </c>
      <c r="I84" s="5">
        <v>12155520</v>
      </c>
      <c r="J84" s="6" t="s">
        <v>178</v>
      </c>
      <c r="K84" s="6" t="s">
        <v>179</v>
      </c>
      <c r="L84" s="34"/>
      <c r="M84" s="39" t="s">
        <v>2</v>
      </c>
      <c r="O84" s="7"/>
      <c r="P84" s="7"/>
      <c r="Q84" s="7"/>
      <c r="R84" s="7"/>
    </row>
    <row r="85" spans="2:18" ht="64.5" hidden="1" customHeight="1">
      <c r="B85" s="5" t="str">
        <f t="shared" si="14"/>
        <v>1</v>
      </c>
      <c r="C85" s="5" t="str">
        <f t="shared" si="15"/>
        <v>2</v>
      </c>
      <c r="D85" s="5" t="str">
        <f t="shared" si="16"/>
        <v>1</v>
      </c>
      <c r="E85" s="5" t="str">
        <f t="shared" si="17"/>
        <v>5</v>
      </c>
      <c r="F85" s="5" t="str">
        <f t="shared" si="18"/>
        <v>55</v>
      </c>
      <c r="G85" s="5" t="str">
        <f t="shared" si="19"/>
        <v>3</v>
      </c>
      <c r="H85" s="5" t="str">
        <f t="shared" si="20"/>
        <v>0</v>
      </c>
      <c r="I85" s="5">
        <v>12155530</v>
      </c>
      <c r="J85" s="6" t="s">
        <v>180</v>
      </c>
      <c r="K85" s="6" t="s">
        <v>181</v>
      </c>
      <c r="L85" s="34"/>
      <c r="M85" s="39" t="s">
        <v>2</v>
      </c>
      <c r="O85" s="7"/>
      <c r="P85" s="7"/>
      <c r="Q85" s="7"/>
      <c r="R85" s="7"/>
    </row>
    <row r="86" spans="2:18" ht="30" hidden="1" customHeight="1">
      <c r="B86" s="1" t="str">
        <f t="shared" si="14"/>
        <v>1</v>
      </c>
      <c r="C86" s="1" t="str">
        <f t="shared" si="15"/>
        <v>2</v>
      </c>
      <c r="D86" s="1" t="str">
        <f t="shared" si="16"/>
        <v>1</v>
      </c>
      <c r="E86" s="1" t="str">
        <f t="shared" si="17"/>
        <v>5</v>
      </c>
      <c r="F86" s="1" t="str">
        <f t="shared" si="18"/>
        <v>56</v>
      </c>
      <c r="G86" s="1" t="str">
        <f t="shared" si="19"/>
        <v>0</v>
      </c>
      <c r="H86" s="1" t="str">
        <f t="shared" si="20"/>
        <v>0</v>
      </c>
      <c r="I86" s="1">
        <v>12155600</v>
      </c>
      <c r="J86" s="2" t="s">
        <v>182</v>
      </c>
      <c r="K86" s="2" t="s">
        <v>183</v>
      </c>
      <c r="L86" s="33"/>
      <c r="O86" s="7"/>
      <c r="P86" s="7"/>
      <c r="Q86" s="7"/>
      <c r="R86" s="7"/>
    </row>
    <row r="87" spans="2:18" ht="43.5" hidden="1">
      <c r="B87" s="5" t="str">
        <f t="shared" si="14"/>
        <v>1</v>
      </c>
      <c r="C87" s="5" t="str">
        <f t="shared" si="15"/>
        <v>2</v>
      </c>
      <c r="D87" s="5" t="str">
        <f t="shared" si="16"/>
        <v>1</v>
      </c>
      <c r="E87" s="5" t="str">
        <f t="shared" si="17"/>
        <v>5</v>
      </c>
      <c r="F87" s="5" t="str">
        <f t="shared" si="18"/>
        <v>56</v>
      </c>
      <c r="G87" s="5" t="str">
        <f t="shared" si="19"/>
        <v>1</v>
      </c>
      <c r="H87" s="5" t="str">
        <f t="shared" si="20"/>
        <v>0</v>
      </c>
      <c r="I87" s="5">
        <v>12155610</v>
      </c>
      <c r="J87" s="6" t="s">
        <v>184</v>
      </c>
      <c r="K87" s="6" t="s">
        <v>185</v>
      </c>
      <c r="L87" s="34"/>
      <c r="M87" s="39" t="s">
        <v>2</v>
      </c>
      <c r="O87" s="7"/>
      <c r="P87" s="7"/>
      <c r="Q87" s="7"/>
      <c r="R87" s="7"/>
    </row>
    <row r="88" spans="2:18" ht="43.5" hidden="1">
      <c r="B88" s="5" t="str">
        <f t="shared" si="14"/>
        <v>1</v>
      </c>
      <c r="C88" s="5" t="str">
        <f t="shared" si="15"/>
        <v>2</v>
      </c>
      <c r="D88" s="5" t="str">
        <f t="shared" si="16"/>
        <v>1</v>
      </c>
      <c r="E88" s="5" t="str">
        <f t="shared" si="17"/>
        <v>5</v>
      </c>
      <c r="F88" s="5" t="str">
        <f t="shared" si="18"/>
        <v>56</v>
      </c>
      <c r="G88" s="5" t="str">
        <f t="shared" si="19"/>
        <v>2</v>
      </c>
      <c r="H88" s="5" t="str">
        <f t="shared" si="20"/>
        <v>0</v>
      </c>
      <c r="I88" s="5">
        <v>12155620</v>
      </c>
      <c r="J88" s="6" t="s">
        <v>186</v>
      </c>
      <c r="K88" s="6" t="s">
        <v>187</v>
      </c>
      <c r="L88" s="34"/>
      <c r="M88" s="39" t="s">
        <v>2</v>
      </c>
      <c r="O88" s="7"/>
      <c r="P88" s="7"/>
      <c r="Q88" s="7"/>
      <c r="R88" s="7"/>
    </row>
    <row r="89" spans="2:18" ht="48.75" hidden="1" customHeight="1">
      <c r="B89" s="5" t="str">
        <f t="shared" si="14"/>
        <v>1</v>
      </c>
      <c r="C89" s="5" t="str">
        <f t="shared" si="15"/>
        <v>2</v>
      </c>
      <c r="D89" s="5" t="str">
        <f t="shared" si="16"/>
        <v>1</v>
      </c>
      <c r="E89" s="5" t="str">
        <f t="shared" si="17"/>
        <v>5</v>
      </c>
      <c r="F89" s="5" t="str">
        <f t="shared" si="18"/>
        <v>56</v>
      </c>
      <c r="G89" s="5" t="str">
        <f t="shared" si="19"/>
        <v>3</v>
      </c>
      <c r="H89" s="5" t="str">
        <f t="shared" si="20"/>
        <v>0</v>
      </c>
      <c r="I89" s="5">
        <v>12155630</v>
      </c>
      <c r="J89" s="6" t="s">
        <v>188</v>
      </c>
      <c r="K89" s="6" t="s">
        <v>189</v>
      </c>
      <c r="L89" s="34"/>
      <c r="M89" s="39" t="s">
        <v>2</v>
      </c>
      <c r="O89" s="7"/>
      <c r="P89" s="7"/>
      <c r="Q89" s="7"/>
      <c r="R89" s="7"/>
    </row>
    <row r="90" spans="2:18" ht="48.75" hidden="1" customHeight="1">
      <c r="B90" s="9" t="str">
        <f t="shared" si="14"/>
        <v>1</v>
      </c>
      <c r="C90" s="9" t="str">
        <f t="shared" si="15"/>
        <v>2</v>
      </c>
      <c r="D90" s="9" t="str">
        <f t="shared" si="16"/>
        <v>1</v>
      </c>
      <c r="E90" s="9" t="str">
        <f t="shared" si="17"/>
        <v>6</v>
      </c>
      <c r="F90" s="9" t="str">
        <f t="shared" si="18"/>
        <v>00</v>
      </c>
      <c r="G90" s="9" t="str">
        <f t="shared" si="19"/>
        <v>0</v>
      </c>
      <c r="H90" s="9" t="str">
        <f t="shared" si="20"/>
        <v>0</v>
      </c>
      <c r="I90" s="9">
        <v>12160000</v>
      </c>
      <c r="J90" s="8" t="s">
        <v>190</v>
      </c>
      <c r="K90" s="8" t="s">
        <v>191</v>
      </c>
      <c r="L90" s="32"/>
      <c r="O90" s="7"/>
      <c r="P90" s="7"/>
      <c r="Q90" s="7"/>
      <c r="R90" s="7"/>
    </row>
    <row r="91" spans="2:18" ht="82.5" hidden="1" customHeight="1">
      <c r="B91" s="1" t="str">
        <f t="shared" si="14"/>
        <v>1</v>
      </c>
      <c r="C91" s="1" t="str">
        <f t="shared" si="15"/>
        <v>2</v>
      </c>
      <c r="D91" s="1" t="str">
        <f t="shared" si="16"/>
        <v>1</v>
      </c>
      <c r="E91" s="1" t="str">
        <f t="shared" si="17"/>
        <v>6</v>
      </c>
      <c r="F91" s="1" t="str">
        <f t="shared" si="18"/>
        <v>01</v>
      </c>
      <c r="G91" s="1" t="str">
        <f t="shared" si="19"/>
        <v>0</v>
      </c>
      <c r="H91" s="1" t="str">
        <f t="shared" si="20"/>
        <v>0</v>
      </c>
      <c r="I91" s="1">
        <v>12160100</v>
      </c>
      <c r="J91" s="2" t="s">
        <v>192</v>
      </c>
      <c r="K91" s="2" t="s">
        <v>193</v>
      </c>
      <c r="L91" s="33"/>
      <c r="O91" s="7"/>
      <c r="P91" s="7"/>
      <c r="Q91" s="7"/>
      <c r="R91" s="7"/>
    </row>
    <row r="92" spans="2:18" ht="75.75" hidden="1" customHeight="1">
      <c r="B92" s="5" t="str">
        <f t="shared" si="14"/>
        <v>1</v>
      </c>
      <c r="C92" s="5" t="str">
        <f t="shared" si="15"/>
        <v>2</v>
      </c>
      <c r="D92" s="5" t="str">
        <f t="shared" si="16"/>
        <v>1</v>
      </c>
      <c r="E92" s="5" t="str">
        <f t="shared" si="17"/>
        <v>6</v>
      </c>
      <c r="F92" s="5" t="str">
        <f t="shared" si="18"/>
        <v>01</v>
      </c>
      <c r="G92" s="5" t="str">
        <f t="shared" si="19"/>
        <v>1</v>
      </c>
      <c r="H92" s="5" t="str">
        <f t="shared" si="20"/>
        <v>0</v>
      </c>
      <c r="I92" s="5">
        <v>12160110</v>
      </c>
      <c r="J92" s="6" t="s">
        <v>192</v>
      </c>
      <c r="K92" s="6" t="s">
        <v>194</v>
      </c>
      <c r="L92" s="34"/>
      <c r="M92" s="39" t="s">
        <v>2</v>
      </c>
      <c r="O92" s="7"/>
      <c r="P92" s="7"/>
      <c r="Q92" s="7"/>
      <c r="R92" s="7"/>
    </row>
    <row r="93" spans="2:18" ht="93" hidden="1" customHeight="1">
      <c r="B93" s="5" t="str">
        <f t="shared" si="14"/>
        <v>1</v>
      </c>
      <c r="C93" s="5" t="str">
        <f t="shared" si="15"/>
        <v>2</v>
      </c>
      <c r="D93" s="5" t="str">
        <f t="shared" si="16"/>
        <v>1</v>
      </c>
      <c r="E93" s="5" t="str">
        <f t="shared" si="17"/>
        <v>6</v>
      </c>
      <c r="F93" s="5" t="str">
        <f t="shared" si="18"/>
        <v>01</v>
      </c>
      <c r="G93" s="5" t="str">
        <f t="shared" si="19"/>
        <v>2</v>
      </c>
      <c r="H93" s="5" t="str">
        <f t="shared" si="20"/>
        <v>0</v>
      </c>
      <c r="I93" s="5">
        <v>12160120</v>
      </c>
      <c r="J93" s="6" t="s">
        <v>195</v>
      </c>
      <c r="K93" s="6" t="s">
        <v>196</v>
      </c>
      <c r="L93" s="34"/>
      <c r="M93" s="39" t="s">
        <v>2</v>
      </c>
      <c r="O93" s="7"/>
      <c r="P93" s="7"/>
      <c r="Q93" s="7"/>
      <c r="R93" s="7"/>
    </row>
    <row r="94" spans="2:18" ht="30" hidden="1" customHeight="1">
      <c r="B94" s="1" t="str">
        <f t="shared" si="14"/>
        <v>1</v>
      </c>
      <c r="C94" s="1" t="str">
        <f t="shared" si="15"/>
        <v>2</v>
      </c>
      <c r="D94" s="1" t="str">
        <f t="shared" si="16"/>
        <v>1</v>
      </c>
      <c r="E94" s="1" t="str">
        <f t="shared" si="17"/>
        <v>6</v>
      </c>
      <c r="F94" s="1" t="str">
        <f t="shared" si="18"/>
        <v>02</v>
      </c>
      <c r="G94" s="1" t="str">
        <f t="shared" si="19"/>
        <v>0</v>
      </c>
      <c r="H94" s="1" t="str">
        <f t="shared" si="20"/>
        <v>0</v>
      </c>
      <c r="I94" s="1">
        <v>12160200</v>
      </c>
      <c r="J94" s="2" t="s">
        <v>197</v>
      </c>
      <c r="K94" s="2" t="s">
        <v>198</v>
      </c>
      <c r="L94" s="33"/>
      <c r="O94" s="7"/>
      <c r="P94" s="7"/>
      <c r="Q94" s="7"/>
      <c r="R94" s="7"/>
    </row>
    <row r="95" spans="2:18" ht="34.5" hidden="1" customHeight="1">
      <c r="B95" s="5" t="str">
        <f t="shared" si="14"/>
        <v>1</v>
      </c>
      <c r="C95" s="5" t="str">
        <f t="shared" si="15"/>
        <v>2</v>
      </c>
      <c r="D95" s="5" t="str">
        <f t="shared" si="16"/>
        <v>1</v>
      </c>
      <c r="E95" s="5" t="str">
        <f t="shared" si="17"/>
        <v>6</v>
      </c>
      <c r="F95" s="5" t="str">
        <f t="shared" si="18"/>
        <v>02</v>
      </c>
      <c r="G95" s="5" t="str">
        <f t="shared" si="19"/>
        <v>1</v>
      </c>
      <c r="H95" s="5" t="str">
        <f t="shared" si="20"/>
        <v>0</v>
      </c>
      <c r="I95" s="5">
        <v>12160210</v>
      </c>
      <c r="J95" s="6" t="s">
        <v>197</v>
      </c>
      <c r="K95" s="6" t="s">
        <v>199</v>
      </c>
      <c r="L95" s="34"/>
      <c r="M95" s="39" t="s">
        <v>2</v>
      </c>
      <c r="O95" s="7"/>
      <c r="P95" s="7"/>
      <c r="Q95" s="7"/>
      <c r="R95" s="7"/>
    </row>
    <row r="96" spans="2:18" ht="52.5" hidden="1" customHeight="1">
      <c r="B96" s="5" t="str">
        <f t="shared" si="14"/>
        <v>1</v>
      </c>
      <c r="C96" s="5" t="str">
        <f t="shared" si="15"/>
        <v>2</v>
      </c>
      <c r="D96" s="5" t="str">
        <f t="shared" si="16"/>
        <v>1</v>
      </c>
      <c r="E96" s="5" t="str">
        <f t="shared" si="17"/>
        <v>6</v>
      </c>
      <c r="F96" s="5" t="str">
        <f t="shared" si="18"/>
        <v>02</v>
      </c>
      <c r="G96" s="5" t="str">
        <f t="shared" si="19"/>
        <v>2</v>
      </c>
      <c r="H96" s="5" t="str">
        <f t="shared" si="20"/>
        <v>0</v>
      </c>
      <c r="I96" s="5">
        <v>12160220</v>
      </c>
      <c r="J96" s="6" t="s">
        <v>200</v>
      </c>
      <c r="K96" s="6" t="s">
        <v>201</v>
      </c>
      <c r="L96" s="34"/>
      <c r="M96" s="39" t="s">
        <v>2</v>
      </c>
      <c r="O96" s="7"/>
      <c r="P96" s="7"/>
      <c r="Q96" s="7"/>
      <c r="R96" s="7"/>
    </row>
    <row r="97" spans="2:18" ht="60" hidden="1" customHeight="1">
      <c r="B97" s="1" t="str">
        <f t="shared" si="14"/>
        <v>1</v>
      </c>
      <c r="C97" s="1" t="str">
        <f t="shared" si="15"/>
        <v>2</v>
      </c>
      <c r="D97" s="1" t="str">
        <f t="shared" si="16"/>
        <v>1</v>
      </c>
      <c r="E97" s="1" t="str">
        <f t="shared" si="17"/>
        <v>6</v>
      </c>
      <c r="F97" s="1" t="str">
        <f t="shared" si="18"/>
        <v>03</v>
      </c>
      <c r="G97" s="1" t="str">
        <f t="shared" si="19"/>
        <v>0</v>
      </c>
      <c r="H97" s="1" t="str">
        <f t="shared" si="20"/>
        <v>0</v>
      </c>
      <c r="I97" s="1">
        <v>12160300</v>
      </c>
      <c r="J97" s="2" t="s">
        <v>202</v>
      </c>
      <c r="K97" s="2" t="s">
        <v>203</v>
      </c>
      <c r="L97" s="33"/>
      <c r="O97" s="7"/>
      <c r="P97" s="7"/>
      <c r="Q97" s="7"/>
      <c r="R97" s="7"/>
    </row>
    <row r="98" spans="2:18" ht="60.75" hidden="1" customHeight="1">
      <c r="B98" s="5" t="str">
        <f t="shared" si="14"/>
        <v>1</v>
      </c>
      <c r="C98" s="5" t="str">
        <f t="shared" si="15"/>
        <v>2</v>
      </c>
      <c r="D98" s="5" t="str">
        <f t="shared" si="16"/>
        <v>1</v>
      </c>
      <c r="E98" s="5" t="str">
        <f t="shared" si="17"/>
        <v>6</v>
      </c>
      <c r="F98" s="5" t="str">
        <f t="shared" si="18"/>
        <v>03</v>
      </c>
      <c r="G98" s="5" t="str">
        <f t="shared" si="19"/>
        <v>1</v>
      </c>
      <c r="H98" s="5" t="str">
        <f t="shared" si="20"/>
        <v>0</v>
      </c>
      <c r="I98" s="5">
        <v>12160310</v>
      </c>
      <c r="J98" s="6" t="s">
        <v>202</v>
      </c>
      <c r="K98" s="6" t="s">
        <v>204</v>
      </c>
      <c r="L98" s="34"/>
      <c r="M98" s="39" t="s">
        <v>41</v>
      </c>
      <c r="O98" s="7"/>
      <c r="P98" s="7"/>
      <c r="Q98" s="7"/>
      <c r="R98" s="7"/>
    </row>
    <row r="99" spans="2:18" ht="67.5" hidden="1" customHeight="1">
      <c r="B99" s="5" t="str">
        <f t="shared" si="14"/>
        <v>1</v>
      </c>
      <c r="C99" s="5" t="str">
        <f t="shared" si="15"/>
        <v>2</v>
      </c>
      <c r="D99" s="5" t="str">
        <f t="shared" si="16"/>
        <v>1</v>
      </c>
      <c r="E99" s="5" t="str">
        <f t="shared" si="17"/>
        <v>6</v>
      </c>
      <c r="F99" s="5" t="str">
        <f t="shared" si="18"/>
        <v>03</v>
      </c>
      <c r="G99" s="5" t="str">
        <f t="shared" si="19"/>
        <v>2</v>
      </c>
      <c r="H99" s="5" t="str">
        <f t="shared" si="20"/>
        <v>0</v>
      </c>
      <c r="I99" s="5">
        <v>12160320</v>
      </c>
      <c r="J99" s="6" t="s">
        <v>205</v>
      </c>
      <c r="K99" s="6" t="s">
        <v>206</v>
      </c>
      <c r="L99" s="34"/>
      <c r="M99" s="39" t="s">
        <v>41</v>
      </c>
      <c r="O99" s="7"/>
      <c r="P99" s="7"/>
      <c r="Q99" s="7"/>
      <c r="R99" s="7"/>
    </row>
    <row r="100" spans="2:18" ht="74.25" hidden="1" customHeight="1">
      <c r="B100" s="1" t="str">
        <f t="shared" si="14"/>
        <v>1</v>
      </c>
      <c r="C100" s="1" t="str">
        <f t="shared" si="15"/>
        <v>2</v>
      </c>
      <c r="D100" s="1" t="str">
        <f t="shared" si="16"/>
        <v>1</v>
      </c>
      <c r="E100" s="1" t="str">
        <f t="shared" si="17"/>
        <v>6</v>
      </c>
      <c r="F100" s="1" t="str">
        <f t="shared" si="18"/>
        <v>99</v>
      </c>
      <c r="G100" s="1" t="str">
        <f t="shared" si="19"/>
        <v>0</v>
      </c>
      <c r="H100" s="1" t="str">
        <f t="shared" si="20"/>
        <v>0</v>
      </c>
      <c r="I100" s="1">
        <v>12169900</v>
      </c>
      <c r="J100" s="2" t="s">
        <v>207</v>
      </c>
      <c r="K100" s="2" t="s">
        <v>208</v>
      </c>
      <c r="L100" s="33"/>
      <c r="O100" s="7"/>
      <c r="P100" s="7"/>
      <c r="Q100" s="7"/>
      <c r="R100" s="7"/>
    </row>
    <row r="101" spans="2:18" ht="66.75" hidden="1" customHeight="1">
      <c r="B101" s="5" t="str">
        <f t="shared" si="14"/>
        <v>1</v>
      </c>
      <c r="C101" s="5" t="str">
        <f t="shared" si="15"/>
        <v>2</v>
      </c>
      <c r="D101" s="5" t="str">
        <f t="shared" si="16"/>
        <v>1</v>
      </c>
      <c r="E101" s="5" t="str">
        <f t="shared" si="17"/>
        <v>6</v>
      </c>
      <c r="F101" s="5" t="str">
        <f t="shared" si="18"/>
        <v>99</v>
      </c>
      <c r="G101" s="5" t="str">
        <f t="shared" si="19"/>
        <v>1</v>
      </c>
      <c r="H101" s="5" t="str">
        <f t="shared" si="20"/>
        <v>0</v>
      </c>
      <c r="I101" s="5">
        <v>12169910</v>
      </c>
      <c r="J101" s="6" t="s">
        <v>207</v>
      </c>
      <c r="K101" s="6" t="s">
        <v>209</v>
      </c>
      <c r="L101" s="34"/>
      <c r="M101" s="39" t="s">
        <v>41</v>
      </c>
      <c r="O101" s="7"/>
      <c r="P101" s="7"/>
      <c r="Q101" s="7"/>
      <c r="R101" s="7"/>
    </row>
    <row r="102" spans="2:18" ht="98.25" hidden="1" customHeight="1">
      <c r="B102" s="5" t="str">
        <f t="shared" si="14"/>
        <v>1</v>
      </c>
      <c r="C102" s="5" t="str">
        <f t="shared" si="15"/>
        <v>2</v>
      </c>
      <c r="D102" s="5" t="str">
        <f t="shared" si="16"/>
        <v>1</v>
      </c>
      <c r="E102" s="5" t="str">
        <f t="shared" si="17"/>
        <v>6</v>
      </c>
      <c r="F102" s="5" t="str">
        <f t="shared" si="18"/>
        <v>99</v>
      </c>
      <c r="G102" s="5" t="str">
        <f t="shared" si="19"/>
        <v>2</v>
      </c>
      <c r="H102" s="5" t="str">
        <f t="shared" si="20"/>
        <v>0</v>
      </c>
      <c r="I102" s="5">
        <v>12169920</v>
      </c>
      <c r="J102" s="6" t="s">
        <v>210</v>
      </c>
      <c r="K102" s="6" t="s">
        <v>211</v>
      </c>
      <c r="L102" s="34"/>
      <c r="M102" s="39" t="s">
        <v>41</v>
      </c>
      <c r="O102" s="7"/>
      <c r="P102" s="7"/>
      <c r="Q102" s="7"/>
      <c r="R102" s="7"/>
    </row>
    <row r="103" spans="2:18" ht="29.1" hidden="1">
      <c r="B103" s="9" t="str">
        <f t="shared" ref="B103:B119" si="21">MID($I103,1,1)</f>
        <v>1</v>
      </c>
      <c r="C103" s="9" t="str">
        <f t="shared" ref="C103:C119" si="22">MID($I103,2,1)</f>
        <v>2</v>
      </c>
      <c r="D103" s="9" t="str">
        <f t="shared" ref="D103:D119" si="23">MID($I103,3,1)</f>
        <v>1</v>
      </c>
      <c r="E103" s="9" t="str">
        <f t="shared" ref="E103:E119" si="24">MID($I103,4,1)</f>
        <v>9</v>
      </c>
      <c r="F103" s="9" t="str">
        <f t="shared" ref="F103:F119" si="25">MID($I103,5,2)</f>
        <v>00</v>
      </c>
      <c r="G103" s="9" t="str">
        <f t="shared" ref="G103:G119" si="26">MID($I103,7,1)</f>
        <v>0</v>
      </c>
      <c r="H103" s="9" t="str">
        <f t="shared" ref="H103:H119" si="27">MID($I103,8,1)</f>
        <v>0</v>
      </c>
      <c r="I103" s="9">
        <v>12190000</v>
      </c>
      <c r="J103" s="8" t="s">
        <v>212</v>
      </c>
      <c r="K103" s="8" t="s">
        <v>213</v>
      </c>
      <c r="L103" s="32"/>
      <c r="O103" s="7"/>
      <c r="P103" s="7"/>
      <c r="Q103" s="7"/>
      <c r="R103" s="7"/>
    </row>
    <row r="104" spans="2:18" s="24" customFormat="1" ht="56.25" hidden="1" customHeight="1">
      <c r="B104" s="1" t="str">
        <f t="shared" si="21"/>
        <v>1</v>
      </c>
      <c r="C104" s="1" t="str">
        <f t="shared" si="22"/>
        <v>2</v>
      </c>
      <c r="D104" s="1" t="str">
        <f t="shared" si="23"/>
        <v>1</v>
      </c>
      <c r="E104" s="1" t="str">
        <f t="shared" si="24"/>
        <v>9</v>
      </c>
      <c r="F104" s="1" t="str">
        <f t="shared" si="25"/>
        <v>50</v>
      </c>
      <c r="G104" s="1" t="str">
        <f t="shared" si="26"/>
        <v>0</v>
      </c>
      <c r="H104" s="1" t="str">
        <f t="shared" si="27"/>
        <v>0</v>
      </c>
      <c r="I104" s="1">
        <v>12195000</v>
      </c>
      <c r="J104" s="2" t="s">
        <v>214</v>
      </c>
      <c r="K104" s="2" t="s">
        <v>215</v>
      </c>
      <c r="L104" s="2"/>
      <c r="M104" s="39"/>
      <c r="N104" s="40"/>
    </row>
    <row r="105" spans="2:18" s="24" customFormat="1" ht="48.75" hidden="1" customHeight="1">
      <c r="B105" s="5" t="str">
        <f t="shared" si="21"/>
        <v>1</v>
      </c>
      <c r="C105" s="5" t="str">
        <f t="shared" si="22"/>
        <v>2</v>
      </c>
      <c r="D105" s="5" t="str">
        <f t="shared" si="23"/>
        <v>1</v>
      </c>
      <c r="E105" s="5" t="str">
        <f t="shared" si="24"/>
        <v>9</v>
      </c>
      <c r="F105" s="5" t="str">
        <f t="shared" si="25"/>
        <v>50</v>
      </c>
      <c r="G105" s="5" t="str">
        <f t="shared" si="26"/>
        <v>1</v>
      </c>
      <c r="H105" s="5" t="str">
        <f t="shared" si="27"/>
        <v>0</v>
      </c>
      <c r="I105" s="5">
        <v>12195010</v>
      </c>
      <c r="J105" s="6" t="s">
        <v>216</v>
      </c>
      <c r="K105" s="6" t="s">
        <v>217</v>
      </c>
      <c r="L105" s="6"/>
      <c r="M105" s="39" t="s">
        <v>41</v>
      </c>
      <c r="N105" s="40"/>
    </row>
    <row r="106" spans="2:18" s="24" customFormat="1" ht="72" hidden="1" customHeight="1">
      <c r="B106" s="5" t="str">
        <f t="shared" si="21"/>
        <v>1</v>
      </c>
      <c r="C106" s="5" t="str">
        <f t="shared" si="22"/>
        <v>2</v>
      </c>
      <c r="D106" s="5" t="str">
        <f t="shared" si="23"/>
        <v>1</v>
      </c>
      <c r="E106" s="5" t="str">
        <f t="shared" si="24"/>
        <v>9</v>
      </c>
      <c r="F106" s="5" t="str">
        <f t="shared" si="25"/>
        <v>50</v>
      </c>
      <c r="G106" s="5" t="str">
        <f t="shared" si="26"/>
        <v>9</v>
      </c>
      <c r="H106" s="5" t="str">
        <f t="shared" si="27"/>
        <v>0</v>
      </c>
      <c r="I106" s="5">
        <v>12195090</v>
      </c>
      <c r="J106" s="6" t="s">
        <v>218</v>
      </c>
      <c r="K106" s="6" t="s">
        <v>219</v>
      </c>
      <c r="L106" s="6"/>
      <c r="M106" s="39" t="s">
        <v>41</v>
      </c>
      <c r="N106" s="40"/>
    </row>
    <row r="107" spans="2:18" ht="29.1" hidden="1">
      <c r="B107" s="1" t="str">
        <f t="shared" si="21"/>
        <v>1</v>
      </c>
      <c r="C107" s="1" t="str">
        <f t="shared" si="22"/>
        <v>2</v>
      </c>
      <c r="D107" s="1" t="str">
        <f t="shared" si="23"/>
        <v>1</v>
      </c>
      <c r="E107" s="1" t="str">
        <f t="shared" si="24"/>
        <v>9</v>
      </c>
      <c r="F107" s="1" t="str">
        <f t="shared" si="25"/>
        <v>99</v>
      </c>
      <c r="G107" s="1" t="str">
        <f t="shared" si="26"/>
        <v>0</v>
      </c>
      <c r="H107" s="1" t="str">
        <f t="shared" si="27"/>
        <v>0</v>
      </c>
      <c r="I107" s="1">
        <v>12199900</v>
      </c>
      <c r="J107" s="2" t="s">
        <v>220</v>
      </c>
      <c r="K107" s="2" t="s">
        <v>221</v>
      </c>
      <c r="L107" s="33"/>
      <c r="O107" s="7"/>
      <c r="P107" s="7"/>
      <c r="Q107" s="7"/>
      <c r="R107" s="7"/>
    </row>
    <row r="108" spans="2:18" ht="125.25" hidden="1" customHeight="1">
      <c r="B108" s="5" t="str">
        <f t="shared" si="21"/>
        <v>1</v>
      </c>
      <c r="C108" s="5" t="str">
        <f t="shared" si="22"/>
        <v>2</v>
      </c>
      <c r="D108" s="5" t="str">
        <f t="shared" si="23"/>
        <v>1</v>
      </c>
      <c r="E108" s="5" t="str">
        <f t="shared" si="24"/>
        <v>9</v>
      </c>
      <c r="F108" s="5" t="str">
        <f t="shared" si="25"/>
        <v>99</v>
      </c>
      <c r="G108" s="5" t="str">
        <f t="shared" si="26"/>
        <v>1</v>
      </c>
      <c r="H108" s="5" t="str">
        <f t="shared" si="27"/>
        <v>0</v>
      </c>
      <c r="I108" s="5">
        <v>12199910</v>
      </c>
      <c r="J108" s="6" t="s">
        <v>222</v>
      </c>
      <c r="K108" s="6" t="s">
        <v>223</v>
      </c>
      <c r="L108" s="34"/>
      <c r="M108" s="39" t="s">
        <v>41</v>
      </c>
      <c r="O108" s="7"/>
      <c r="P108" s="7"/>
      <c r="Q108" s="7"/>
      <c r="R108" s="7"/>
    </row>
    <row r="109" spans="2:18" ht="43.5" hidden="1">
      <c r="B109" s="5" t="str">
        <f t="shared" si="21"/>
        <v>1</v>
      </c>
      <c r="C109" s="5" t="str">
        <f t="shared" si="22"/>
        <v>2</v>
      </c>
      <c r="D109" s="5" t="str">
        <f t="shared" si="23"/>
        <v>1</v>
      </c>
      <c r="E109" s="5" t="str">
        <f t="shared" si="24"/>
        <v>9</v>
      </c>
      <c r="F109" s="5" t="str">
        <f t="shared" si="25"/>
        <v>99</v>
      </c>
      <c r="G109" s="5" t="str">
        <f t="shared" si="26"/>
        <v>2</v>
      </c>
      <c r="H109" s="5" t="str">
        <f t="shared" si="27"/>
        <v>0</v>
      </c>
      <c r="I109" s="5">
        <v>12199920</v>
      </c>
      <c r="J109" s="6" t="s">
        <v>224</v>
      </c>
      <c r="K109" s="6" t="s">
        <v>225</v>
      </c>
      <c r="L109" s="34"/>
      <c r="M109" s="39" t="s">
        <v>41</v>
      </c>
      <c r="O109" s="7"/>
      <c r="P109" s="7"/>
      <c r="Q109" s="7"/>
      <c r="R109" s="7"/>
    </row>
    <row r="110" spans="2:18" ht="122.25" hidden="1" customHeight="1">
      <c r="B110" s="5" t="str">
        <f t="shared" si="21"/>
        <v>1</v>
      </c>
      <c r="C110" s="5" t="str">
        <f t="shared" si="22"/>
        <v>2</v>
      </c>
      <c r="D110" s="5" t="str">
        <f t="shared" si="23"/>
        <v>1</v>
      </c>
      <c r="E110" s="5" t="str">
        <f t="shared" si="24"/>
        <v>9</v>
      </c>
      <c r="F110" s="5" t="str">
        <f t="shared" si="25"/>
        <v>99</v>
      </c>
      <c r="G110" s="5" t="str">
        <f t="shared" si="26"/>
        <v>3</v>
      </c>
      <c r="H110" s="5" t="str">
        <f t="shared" si="27"/>
        <v>0</v>
      </c>
      <c r="I110" s="5">
        <v>12199930</v>
      </c>
      <c r="J110" s="46" t="s">
        <v>226</v>
      </c>
      <c r="K110" s="6" t="s">
        <v>227</v>
      </c>
      <c r="L110" s="34"/>
      <c r="M110" s="39" t="s">
        <v>41</v>
      </c>
      <c r="O110" s="7"/>
      <c r="P110" s="7"/>
      <c r="Q110" s="7"/>
      <c r="R110" s="7"/>
    </row>
    <row r="111" spans="2:18" ht="134.25" hidden="1" customHeight="1">
      <c r="B111" s="5" t="str">
        <f t="shared" si="21"/>
        <v>1</v>
      </c>
      <c r="C111" s="5" t="str">
        <f t="shared" si="22"/>
        <v>2</v>
      </c>
      <c r="D111" s="5" t="str">
        <f t="shared" si="23"/>
        <v>1</v>
      </c>
      <c r="E111" s="5" t="str">
        <f t="shared" si="24"/>
        <v>9</v>
      </c>
      <c r="F111" s="5" t="str">
        <f t="shared" si="25"/>
        <v>99</v>
      </c>
      <c r="G111" s="5" t="str">
        <f t="shared" si="26"/>
        <v>4</v>
      </c>
      <c r="H111" s="5" t="str">
        <f t="shared" si="27"/>
        <v>0</v>
      </c>
      <c r="I111" s="5">
        <v>12199940</v>
      </c>
      <c r="J111" s="6" t="s">
        <v>228</v>
      </c>
      <c r="K111" s="6" t="s">
        <v>229</v>
      </c>
      <c r="L111" s="34"/>
      <c r="M111" s="39" t="s">
        <v>41</v>
      </c>
      <c r="O111" s="7"/>
      <c r="P111" s="7"/>
      <c r="Q111" s="7"/>
      <c r="R111" s="7"/>
    </row>
    <row r="112" spans="2:18" ht="107.25" hidden="1" customHeight="1">
      <c r="B112" s="15" t="str">
        <f t="shared" si="21"/>
        <v>1</v>
      </c>
      <c r="C112" s="15" t="str">
        <f t="shared" si="22"/>
        <v>2</v>
      </c>
      <c r="D112" s="15" t="str">
        <f t="shared" si="23"/>
        <v>2</v>
      </c>
      <c r="E112" s="15" t="str">
        <f t="shared" si="24"/>
        <v>0</v>
      </c>
      <c r="F112" s="15" t="str">
        <f t="shared" si="25"/>
        <v>00</v>
      </c>
      <c r="G112" s="15" t="str">
        <f t="shared" si="26"/>
        <v>0</v>
      </c>
      <c r="H112" s="15" t="str">
        <f t="shared" si="27"/>
        <v>0</v>
      </c>
      <c r="I112" s="15">
        <v>12200000</v>
      </c>
      <c r="J112" s="14" t="s">
        <v>230</v>
      </c>
      <c r="K112" s="14" t="s">
        <v>231</v>
      </c>
      <c r="L112" s="29"/>
      <c r="O112" s="7"/>
      <c r="P112" s="7"/>
      <c r="Q112" s="7"/>
      <c r="R112" s="7"/>
    </row>
    <row r="113" spans="2:18" ht="102.75" hidden="1" customHeight="1">
      <c r="B113" s="9" t="str">
        <f t="shared" si="21"/>
        <v>1</v>
      </c>
      <c r="C113" s="9" t="str">
        <f t="shared" si="22"/>
        <v>2</v>
      </c>
      <c r="D113" s="9" t="str">
        <f t="shared" si="23"/>
        <v>2</v>
      </c>
      <c r="E113" s="9" t="str">
        <f t="shared" si="24"/>
        <v>1</v>
      </c>
      <c r="F113" s="9" t="str">
        <f t="shared" si="25"/>
        <v>00</v>
      </c>
      <c r="G113" s="9" t="str">
        <f t="shared" si="26"/>
        <v>0</v>
      </c>
      <c r="H113" s="9" t="str">
        <f t="shared" si="27"/>
        <v>0</v>
      </c>
      <c r="I113" s="9">
        <v>12210000</v>
      </c>
      <c r="J113" s="8" t="s">
        <v>230</v>
      </c>
      <c r="K113" s="8" t="s">
        <v>231</v>
      </c>
      <c r="L113" s="32"/>
      <c r="O113" s="7"/>
      <c r="P113" s="7"/>
      <c r="Q113" s="7"/>
      <c r="R113" s="7"/>
    </row>
    <row r="114" spans="2:18" ht="48" hidden="1" customHeight="1">
      <c r="B114" s="1" t="str">
        <f t="shared" si="21"/>
        <v>1</v>
      </c>
      <c r="C114" s="1" t="str">
        <f t="shared" si="22"/>
        <v>2</v>
      </c>
      <c r="D114" s="1" t="str">
        <f t="shared" si="23"/>
        <v>2</v>
      </c>
      <c r="E114" s="1" t="str">
        <f t="shared" si="24"/>
        <v>1</v>
      </c>
      <c r="F114" s="1" t="str">
        <f t="shared" si="25"/>
        <v>99</v>
      </c>
      <c r="G114" s="1" t="str">
        <f t="shared" si="26"/>
        <v>0</v>
      </c>
      <c r="H114" s="1" t="str">
        <f t="shared" si="27"/>
        <v>0</v>
      </c>
      <c r="I114" s="1">
        <v>12219900</v>
      </c>
      <c r="J114" s="2" t="s">
        <v>232</v>
      </c>
      <c r="K114" s="2" t="s">
        <v>233</v>
      </c>
      <c r="L114" s="33"/>
      <c r="M114" s="39" t="s">
        <v>41</v>
      </c>
      <c r="O114" s="7"/>
      <c r="P114" s="7"/>
      <c r="Q114" s="7"/>
      <c r="R114" s="7"/>
    </row>
    <row r="115" spans="2:18" ht="136.5" hidden="1" customHeight="1">
      <c r="B115" s="5" t="str">
        <f t="shared" si="21"/>
        <v>1</v>
      </c>
      <c r="C115" s="5" t="str">
        <f t="shared" si="22"/>
        <v>2</v>
      </c>
      <c r="D115" s="5" t="str">
        <f t="shared" si="23"/>
        <v>2</v>
      </c>
      <c r="E115" s="5" t="str">
        <f t="shared" si="24"/>
        <v>1</v>
      </c>
      <c r="F115" s="5" t="str">
        <f t="shared" si="25"/>
        <v>99</v>
      </c>
      <c r="G115" s="5" t="str">
        <f t="shared" si="26"/>
        <v>1</v>
      </c>
      <c r="H115" s="5" t="str">
        <f t="shared" si="27"/>
        <v>0</v>
      </c>
      <c r="I115" s="5">
        <v>12219910</v>
      </c>
      <c r="J115" s="46" t="s">
        <v>234</v>
      </c>
      <c r="K115" s="6" t="s">
        <v>235</v>
      </c>
      <c r="L115" s="34"/>
      <c r="M115" s="39" t="s">
        <v>41</v>
      </c>
      <c r="O115" s="7"/>
      <c r="P115" s="7"/>
      <c r="Q115" s="7"/>
      <c r="R115" s="7"/>
    </row>
    <row r="116" spans="2:18" ht="136.5" hidden="1" customHeight="1">
      <c r="B116" s="5" t="str">
        <f t="shared" si="21"/>
        <v>1</v>
      </c>
      <c r="C116" s="5" t="str">
        <f t="shared" si="22"/>
        <v>2</v>
      </c>
      <c r="D116" s="5" t="str">
        <f t="shared" si="23"/>
        <v>2</v>
      </c>
      <c r="E116" s="5" t="str">
        <f t="shared" si="24"/>
        <v>1</v>
      </c>
      <c r="F116" s="5" t="str">
        <f t="shared" si="25"/>
        <v>99</v>
      </c>
      <c r="G116" s="5" t="str">
        <f t="shared" si="26"/>
        <v>2</v>
      </c>
      <c r="H116" s="5" t="str">
        <f t="shared" si="27"/>
        <v>0</v>
      </c>
      <c r="I116" s="5">
        <v>12219920</v>
      </c>
      <c r="J116" s="46" t="s">
        <v>236</v>
      </c>
      <c r="K116" s="6" t="s">
        <v>237</v>
      </c>
      <c r="L116" s="34"/>
      <c r="M116" s="39" t="s">
        <v>41</v>
      </c>
      <c r="O116" s="7"/>
      <c r="P116" s="7"/>
      <c r="Q116" s="7"/>
      <c r="R116" s="7"/>
    </row>
    <row r="117" spans="2:18" ht="50.25" hidden="1" customHeight="1">
      <c r="B117" s="15" t="str">
        <f t="shared" si="21"/>
        <v>1</v>
      </c>
      <c r="C117" s="15" t="str">
        <f t="shared" si="22"/>
        <v>2</v>
      </c>
      <c r="D117" s="15" t="str">
        <f t="shared" si="23"/>
        <v>3</v>
      </c>
      <c r="E117" s="15" t="str">
        <f t="shared" si="24"/>
        <v>0</v>
      </c>
      <c r="F117" s="15" t="str">
        <f t="shared" si="25"/>
        <v>00</v>
      </c>
      <c r="G117" s="15" t="str">
        <f t="shared" si="26"/>
        <v>0</v>
      </c>
      <c r="H117" s="15" t="str">
        <f t="shared" si="27"/>
        <v>0</v>
      </c>
      <c r="I117" s="15">
        <v>12300000</v>
      </c>
      <c r="J117" s="14" t="s">
        <v>238</v>
      </c>
      <c r="K117" s="14" t="s">
        <v>239</v>
      </c>
      <c r="L117" s="29"/>
      <c r="O117" s="7"/>
      <c r="P117" s="7"/>
      <c r="Q117" s="7"/>
      <c r="R117" s="7"/>
    </row>
    <row r="118" spans="2:18" ht="61.5" hidden="1" customHeight="1">
      <c r="B118" s="9" t="str">
        <f t="shared" si="21"/>
        <v>1</v>
      </c>
      <c r="C118" s="9" t="str">
        <f t="shared" si="22"/>
        <v>2</v>
      </c>
      <c r="D118" s="9" t="str">
        <f t="shared" si="23"/>
        <v>3</v>
      </c>
      <c r="E118" s="9" t="str">
        <f t="shared" si="24"/>
        <v>1</v>
      </c>
      <c r="F118" s="9" t="str">
        <f t="shared" si="25"/>
        <v>00</v>
      </c>
      <c r="G118" s="9" t="str">
        <f t="shared" si="26"/>
        <v>0</v>
      </c>
      <c r="H118" s="9" t="str">
        <f t="shared" si="27"/>
        <v>0</v>
      </c>
      <c r="I118" s="9">
        <v>12310000</v>
      </c>
      <c r="J118" s="8" t="s">
        <v>238</v>
      </c>
      <c r="K118" s="8" t="s">
        <v>239</v>
      </c>
      <c r="L118" s="32"/>
      <c r="O118" s="7"/>
      <c r="P118" s="7"/>
      <c r="Q118" s="7"/>
      <c r="R118" s="7"/>
    </row>
    <row r="119" spans="2:18" ht="72.75" hidden="1" customHeight="1">
      <c r="B119" s="1" t="str">
        <f t="shared" si="21"/>
        <v>1</v>
      </c>
      <c r="C119" s="1" t="str">
        <f t="shared" si="22"/>
        <v>2</v>
      </c>
      <c r="D119" s="1" t="str">
        <f t="shared" si="23"/>
        <v>3</v>
      </c>
      <c r="E119" s="1" t="str">
        <f t="shared" si="24"/>
        <v>1</v>
      </c>
      <c r="F119" s="1" t="str">
        <f t="shared" si="25"/>
        <v>50</v>
      </c>
      <c r="G119" s="1" t="str">
        <f t="shared" si="26"/>
        <v>0</v>
      </c>
      <c r="H119" s="1" t="str">
        <f t="shared" si="27"/>
        <v>0</v>
      </c>
      <c r="I119" s="1">
        <v>12315000</v>
      </c>
      <c r="J119" s="2" t="s">
        <v>238</v>
      </c>
      <c r="K119" s="2" t="s">
        <v>240</v>
      </c>
      <c r="L119" s="33"/>
      <c r="M119" s="39" t="s">
        <v>41</v>
      </c>
      <c r="O119" s="7"/>
      <c r="P119" s="7"/>
      <c r="Q119" s="7"/>
      <c r="R119" s="7"/>
    </row>
    <row r="120" spans="2:18" ht="29.1" hidden="1">
      <c r="B120" s="15" t="str">
        <f t="shared" ref="B120:B158" si="28">MID($I120,1,1)</f>
        <v>1</v>
      </c>
      <c r="C120" s="15" t="str">
        <f t="shared" ref="C120:C158" si="29">MID($I120,2,1)</f>
        <v>2</v>
      </c>
      <c r="D120" s="15" t="str">
        <f t="shared" ref="D120:D158" si="30">MID($I120,3,1)</f>
        <v>4</v>
      </c>
      <c r="E120" s="15" t="str">
        <f t="shared" ref="E120:E158" si="31">MID($I120,4,1)</f>
        <v>0</v>
      </c>
      <c r="F120" s="15" t="str">
        <f t="shared" ref="F120:F158" si="32">MID($I120,5,2)</f>
        <v>00</v>
      </c>
      <c r="G120" s="15" t="str">
        <f t="shared" ref="G120:G158" si="33">MID($I120,7,1)</f>
        <v>0</v>
      </c>
      <c r="H120" s="15" t="str">
        <f t="shared" ref="H120:H158" si="34">MID($I120,8,1)</f>
        <v>0</v>
      </c>
      <c r="I120" s="15">
        <v>12400000</v>
      </c>
      <c r="J120" s="14" t="s">
        <v>241</v>
      </c>
      <c r="K120" s="14" t="s">
        <v>242</v>
      </c>
      <c r="L120" s="29"/>
      <c r="O120" s="7"/>
      <c r="P120" s="7"/>
      <c r="Q120" s="7"/>
      <c r="R120" s="7"/>
    </row>
    <row r="121" spans="2:18" ht="49.5" hidden="1" customHeight="1">
      <c r="B121" s="9" t="str">
        <f t="shared" si="28"/>
        <v>1</v>
      </c>
      <c r="C121" s="9" t="str">
        <f t="shared" si="29"/>
        <v>2</v>
      </c>
      <c r="D121" s="9" t="str">
        <f t="shared" si="30"/>
        <v>4</v>
      </c>
      <c r="E121" s="9" t="str">
        <f t="shared" si="31"/>
        <v>1</v>
      </c>
      <c r="F121" s="9" t="str">
        <f t="shared" si="32"/>
        <v>00</v>
      </c>
      <c r="G121" s="9" t="str">
        <f t="shared" si="33"/>
        <v>0</v>
      </c>
      <c r="H121" s="9" t="str">
        <f t="shared" si="34"/>
        <v>0</v>
      </c>
      <c r="I121" s="9">
        <v>12410000</v>
      </c>
      <c r="J121" s="8" t="s">
        <v>241</v>
      </c>
      <c r="K121" s="8" t="s">
        <v>243</v>
      </c>
      <c r="L121" s="32"/>
      <c r="O121" s="7"/>
      <c r="P121" s="7"/>
      <c r="Q121" s="7"/>
      <c r="R121" s="7"/>
    </row>
    <row r="122" spans="2:18" ht="30" hidden="1" customHeight="1">
      <c r="B122" s="1" t="str">
        <f t="shared" si="28"/>
        <v>1</v>
      </c>
      <c r="C122" s="1" t="str">
        <f t="shared" si="29"/>
        <v>2</v>
      </c>
      <c r="D122" s="1" t="str">
        <f t="shared" si="30"/>
        <v>4</v>
      </c>
      <c r="E122" s="1" t="str">
        <f t="shared" si="31"/>
        <v>1</v>
      </c>
      <c r="F122" s="1" t="str">
        <f t="shared" si="32"/>
        <v>50</v>
      </c>
      <c r="G122" s="1" t="str">
        <f t="shared" si="33"/>
        <v>0</v>
      </c>
      <c r="H122" s="1" t="str">
        <f t="shared" si="34"/>
        <v>0</v>
      </c>
      <c r="I122" s="1">
        <v>12415000</v>
      </c>
      <c r="J122" s="2" t="s">
        <v>241</v>
      </c>
      <c r="K122" s="2" t="s">
        <v>242</v>
      </c>
      <c r="L122" s="33"/>
      <c r="M122" s="39" t="s">
        <v>28</v>
      </c>
      <c r="O122" s="7"/>
      <c r="P122" s="7"/>
      <c r="Q122" s="7"/>
      <c r="R122" s="7"/>
    </row>
    <row r="123" spans="2:18" ht="29.1" hidden="1">
      <c r="B123" s="4" t="str">
        <f t="shared" si="28"/>
        <v>1</v>
      </c>
      <c r="C123" s="4" t="str">
        <f t="shared" si="29"/>
        <v>3</v>
      </c>
      <c r="D123" s="4" t="str">
        <f t="shared" si="30"/>
        <v>0</v>
      </c>
      <c r="E123" s="4" t="str">
        <f t="shared" si="31"/>
        <v>0</v>
      </c>
      <c r="F123" s="4" t="str">
        <f t="shared" si="32"/>
        <v>00</v>
      </c>
      <c r="G123" s="4" t="str">
        <f t="shared" si="33"/>
        <v>0</v>
      </c>
      <c r="H123" s="4" t="str">
        <f t="shared" si="34"/>
        <v>0</v>
      </c>
      <c r="I123" s="4">
        <v>13000000</v>
      </c>
      <c r="J123" s="3" t="s">
        <v>244</v>
      </c>
      <c r="K123" s="3" t="s">
        <v>245</v>
      </c>
      <c r="L123" s="28"/>
      <c r="O123" s="7"/>
      <c r="P123" s="7"/>
      <c r="Q123" s="7"/>
      <c r="R123" s="7"/>
    </row>
    <row r="124" spans="2:18" ht="29.1" hidden="1">
      <c r="B124" s="15" t="str">
        <f t="shared" si="28"/>
        <v>1</v>
      </c>
      <c r="C124" s="15" t="str">
        <f t="shared" si="29"/>
        <v>3</v>
      </c>
      <c r="D124" s="15" t="str">
        <f t="shared" si="30"/>
        <v>1</v>
      </c>
      <c r="E124" s="15" t="str">
        <f t="shared" si="31"/>
        <v>0</v>
      </c>
      <c r="F124" s="15" t="str">
        <f t="shared" si="32"/>
        <v>00</v>
      </c>
      <c r="G124" s="15" t="str">
        <f t="shared" si="33"/>
        <v>0</v>
      </c>
      <c r="H124" s="15" t="str">
        <f t="shared" si="34"/>
        <v>0</v>
      </c>
      <c r="I124" s="15">
        <v>13100000</v>
      </c>
      <c r="J124" s="14" t="s">
        <v>246</v>
      </c>
      <c r="K124" s="14" t="s">
        <v>247</v>
      </c>
      <c r="L124" s="29"/>
      <c r="O124" s="7"/>
      <c r="P124" s="7"/>
      <c r="Q124" s="7"/>
      <c r="R124" s="7"/>
    </row>
    <row r="125" spans="2:18" ht="36" hidden="1" customHeight="1">
      <c r="B125" s="9" t="str">
        <f t="shared" ref="B125:B130" si="35">MID($I125,1,1)</f>
        <v>1</v>
      </c>
      <c r="C125" s="9" t="str">
        <f t="shared" ref="C125:C130" si="36">MID($I125,2,1)</f>
        <v>3</v>
      </c>
      <c r="D125" s="9" t="str">
        <f t="shared" ref="D125:D130" si="37">MID($I125,3,1)</f>
        <v>1</v>
      </c>
      <c r="E125" s="9" t="str">
        <f t="shared" ref="E125:E130" si="38">MID($I125,4,1)</f>
        <v>1</v>
      </c>
      <c r="F125" s="9" t="str">
        <f t="shared" ref="F125:F130" si="39">MID($I125,5,2)</f>
        <v>00</v>
      </c>
      <c r="G125" s="9" t="str">
        <f t="shared" ref="G125:G130" si="40">MID($I125,7,1)</f>
        <v>0</v>
      </c>
      <c r="H125" s="9" t="str">
        <f t="shared" ref="H125:H130" si="41">MID($I125,8,1)</f>
        <v>0</v>
      </c>
      <c r="I125" s="9">
        <v>13110000</v>
      </c>
      <c r="J125" s="8" t="s">
        <v>246</v>
      </c>
      <c r="K125" s="8" t="s">
        <v>247</v>
      </c>
      <c r="L125" s="32"/>
      <c r="O125" s="7"/>
      <c r="P125" s="7"/>
      <c r="Q125" s="7"/>
      <c r="R125" s="7"/>
    </row>
    <row r="126" spans="2:18" ht="74.25" hidden="1" customHeight="1">
      <c r="B126" s="1" t="str">
        <f t="shared" si="35"/>
        <v>1</v>
      </c>
      <c r="C126" s="1" t="str">
        <f t="shared" si="36"/>
        <v>3</v>
      </c>
      <c r="D126" s="1" t="str">
        <f t="shared" si="37"/>
        <v>1</v>
      </c>
      <c r="E126" s="1" t="str">
        <f t="shared" si="38"/>
        <v>1</v>
      </c>
      <c r="F126" s="1" t="str">
        <f t="shared" si="39"/>
        <v>01</v>
      </c>
      <c r="G126" s="1" t="str">
        <f t="shared" si="40"/>
        <v>0</v>
      </c>
      <c r="H126" s="1" t="str">
        <f t="shared" si="41"/>
        <v>0</v>
      </c>
      <c r="I126" s="1">
        <v>13110100</v>
      </c>
      <c r="J126" s="2" t="s">
        <v>248</v>
      </c>
      <c r="K126" s="2" t="s">
        <v>249</v>
      </c>
      <c r="L126" s="33"/>
      <c r="O126" s="7"/>
      <c r="P126" s="7"/>
      <c r="Q126" s="7"/>
      <c r="R126" s="7"/>
    </row>
    <row r="127" spans="2:18" ht="49.5" hidden="1" customHeight="1">
      <c r="B127" s="5" t="str">
        <f t="shared" si="35"/>
        <v>1</v>
      </c>
      <c r="C127" s="5" t="str">
        <f t="shared" si="36"/>
        <v>3</v>
      </c>
      <c r="D127" s="5" t="str">
        <f t="shared" si="37"/>
        <v>1</v>
      </c>
      <c r="E127" s="5" t="str">
        <f t="shared" si="38"/>
        <v>1</v>
      </c>
      <c r="F127" s="5" t="str">
        <f t="shared" si="39"/>
        <v>01</v>
      </c>
      <c r="G127" s="5" t="str">
        <f t="shared" si="40"/>
        <v>1</v>
      </c>
      <c r="H127" s="5" t="str">
        <f t="shared" si="41"/>
        <v>0</v>
      </c>
      <c r="I127" s="5">
        <v>13110110</v>
      </c>
      <c r="J127" s="6" t="s">
        <v>250</v>
      </c>
      <c r="K127" s="6" t="s">
        <v>251</v>
      </c>
      <c r="L127" s="34"/>
      <c r="M127" s="39" t="s">
        <v>41</v>
      </c>
      <c r="O127" s="7"/>
      <c r="P127" s="7"/>
      <c r="Q127" s="7"/>
      <c r="R127" s="7"/>
    </row>
    <row r="128" spans="2:18" ht="55.5" hidden="1" customHeight="1">
      <c r="B128" s="5" t="str">
        <f t="shared" si="35"/>
        <v>1</v>
      </c>
      <c r="C128" s="5" t="str">
        <f t="shared" si="36"/>
        <v>3</v>
      </c>
      <c r="D128" s="5" t="str">
        <f t="shared" si="37"/>
        <v>1</v>
      </c>
      <c r="E128" s="5" t="str">
        <f t="shared" si="38"/>
        <v>1</v>
      </c>
      <c r="F128" s="5" t="str">
        <f t="shared" si="39"/>
        <v>01</v>
      </c>
      <c r="G128" s="5" t="str">
        <f t="shared" si="40"/>
        <v>2</v>
      </c>
      <c r="H128" s="5" t="str">
        <f t="shared" si="41"/>
        <v>0</v>
      </c>
      <c r="I128" s="5">
        <v>13110120</v>
      </c>
      <c r="J128" s="6" t="s">
        <v>252</v>
      </c>
      <c r="K128" s="6" t="s">
        <v>253</v>
      </c>
      <c r="L128" s="34"/>
      <c r="M128" s="39" t="s">
        <v>41</v>
      </c>
      <c r="O128" s="7"/>
      <c r="P128" s="7"/>
      <c r="Q128" s="7"/>
      <c r="R128" s="7"/>
    </row>
    <row r="129" spans="2:18" ht="84" hidden="1" customHeight="1">
      <c r="B129" s="1" t="str">
        <f t="shared" si="35"/>
        <v>1</v>
      </c>
      <c r="C129" s="1" t="str">
        <f t="shared" si="36"/>
        <v>3</v>
      </c>
      <c r="D129" s="1" t="str">
        <f t="shared" si="37"/>
        <v>1</v>
      </c>
      <c r="E129" s="1" t="str">
        <f t="shared" si="38"/>
        <v>1</v>
      </c>
      <c r="F129" s="1" t="str">
        <f t="shared" si="39"/>
        <v>02</v>
      </c>
      <c r="G129" s="1" t="str">
        <f t="shared" si="40"/>
        <v>0</v>
      </c>
      <c r="H129" s="1" t="str">
        <f t="shared" si="41"/>
        <v>0</v>
      </c>
      <c r="I129" s="1">
        <v>13110200</v>
      </c>
      <c r="J129" s="2" t="s">
        <v>254</v>
      </c>
      <c r="K129" s="2" t="s">
        <v>255</v>
      </c>
      <c r="L129" s="33"/>
      <c r="M129" s="39" t="s">
        <v>41</v>
      </c>
      <c r="O129" s="7"/>
      <c r="P129" s="7"/>
      <c r="Q129" s="7"/>
      <c r="R129" s="7"/>
    </row>
    <row r="130" spans="2:18" ht="63.75" hidden="1" customHeight="1">
      <c r="B130" s="1" t="str">
        <f t="shared" si="35"/>
        <v>1</v>
      </c>
      <c r="C130" s="1" t="str">
        <f t="shared" si="36"/>
        <v>3</v>
      </c>
      <c r="D130" s="1" t="str">
        <f t="shared" si="37"/>
        <v>1</v>
      </c>
      <c r="E130" s="1" t="str">
        <f t="shared" si="38"/>
        <v>1</v>
      </c>
      <c r="F130" s="1" t="str">
        <f t="shared" si="39"/>
        <v>99</v>
      </c>
      <c r="G130" s="1" t="str">
        <f t="shared" si="40"/>
        <v>0</v>
      </c>
      <c r="H130" s="1" t="str">
        <f t="shared" si="41"/>
        <v>0</v>
      </c>
      <c r="I130" s="1">
        <v>13119900</v>
      </c>
      <c r="J130" s="2" t="s">
        <v>256</v>
      </c>
      <c r="K130" s="2" t="s">
        <v>257</v>
      </c>
      <c r="L130" s="33"/>
      <c r="M130" s="39" t="s">
        <v>41</v>
      </c>
      <c r="O130" s="7"/>
      <c r="P130" s="7"/>
      <c r="Q130" s="7"/>
      <c r="R130" s="7"/>
    </row>
    <row r="131" spans="2:18" hidden="1">
      <c r="B131" s="15" t="str">
        <f t="shared" si="28"/>
        <v>1</v>
      </c>
      <c r="C131" s="15" t="str">
        <f t="shared" si="29"/>
        <v>3</v>
      </c>
      <c r="D131" s="15" t="str">
        <f t="shared" si="30"/>
        <v>2</v>
      </c>
      <c r="E131" s="15" t="str">
        <f t="shared" si="31"/>
        <v>0</v>
      </c>
      <c r="F131" s="15" t="str">
        <f t="shared" si="32"/>
        <v>00</v>
      </c>
      <c r="G131" s="15" t="str">
        <f t="shared" si="33"/>
        <v>0</v>
      </c>
      <c r="H131" s="15" t="str">
        <f t="shared" si="34"/>
        <v>0</v>
      </c>
      <c r="I131" s="15">
        <v>13200000</v>
      </c>
      <c r="J131" s="14" t="s">
        <v>258</v>
      </c>
      <c r="K131" s="14" t="s">
        <v>259</v>
      </c>
      <c r="L131" s="29"/>
      <c r="O131" s="7"/>
      <c r="P131" s="7"/>
      <c r="Q131" s="7"/>
      <c r="R131" s="7"/>
    </row>
    <row r="132" spans="2:18" hidden="1">
      <c r="B132" s="9" t="str">
        <f t="shared" si="28"/>
        <v>1</v>
      </c>
      <c r="C132" s="9" t="str">
        <f t="shared" si="29"/>
        <v>3</v>
      </c>
      <c r="D132" s="9" t="str">
        <f t="shared" si="30"/>
        <v>2</v>
      </c>
      <c r="E132" s="9" t="str">
        <f t="shared" si="31"/>
        <v>1</v>
      </c>
      <c r="F132" s="9" t="str">
        <f t="shared" si="32"/>
        <v>00</v>
      </c>
      <c r="G132" s="9" t="str">
        <f t="shared" si="33"/>
        <v>0</v>
      </c>
      <c r="H132" s="9" t="str">
        <f t="shared" si="34"/>
        <v>0</v>
      </c>
      <c r="I132" s="9">
        <v>13210000</v>
      </c>
      <c r="J132" s="8" t="s">
        <v>260</v>
      </c>
      <c r="K132" s="8" t="s">
        <v>261</v>
      </c>
      <c r="L132" s="32"/>
      <c r="O132" s="7"/>
      <c r="P132" s="7"/>
      <c r="Q132" s="7"/>
      <c r="R132" s="7"/>
    </row>
    <row r="133" spans="2:18" ht="30" hidden="1" customHeight="1">
      <c r="B133" s="1" t="str">
        <f t="shared" si="28"/>
        <v>1</v>
      </c>
      <c r="C133" s="1" t="str">
        <f t="shared" si="29"/>
        <v>3</v>
      </c>
      <c r="D133" s="1" t="str">
        <f t="shared" si="30"/>
        <v>2</v>
      </c>
      <c r="E133" s="1" t="str">
        <f t="shared" si="31"/>
        <v>1</v>
      </c>
      <c r="F133" s="1" t="str">
        <f t="shared" si="32"/>
        <v>01</v>
      </c>
      <c r="G133" s="1" t="str">
        <f t="shared" si="33"/>
        <v>0</v>
      </c>
      <c r="H133" s="1" t="str">
        <f t="shared" si="34"/>
        <v>0</v>
      </c>
      <c r="I133" s="1">
        <v>13210100</v>
      </c>
      <c r="J133" s="2" t="s">
        <v>262</v>
      </c>
      <c r="K133" s="2" t="s">
        <v>263</v>
      </c>
      <c r="L133" s="33"/>
      <c r="M133" s="39" t="s">
        <v>41</v>
      </c>
      <c r="O133" s="7"/>
      <c r="P133" s="7"/>
      <c r="Q133" s="7"/>
      <c r="R133" s="7"/>
    </row>
    <row r="134" spans="2:18" ht="30" hidden="1" customHeight="1">
      <c r="B134" s="1" t="str">
        <f t="shared" si="28"/>
        <v>1</v>
      </c>
      <c r="C134" s="1" t="str">
        <f t="shared" si="29"/>
        <v>3</v>
      </c>
      <c r="D134" s="1" t="str">
        <f t="shared" si="30"/>
        <v>2</v>
      </c>
      <c r="E134" s="1" t="str">
        <f t="shared" si="31"/>
        <v>1</v>
      </c>
      <c r="F134" s="1" t="str">
        <f t="shared" si="32"/>
        <v>02</v>
      </c>
      <c r="G134" s="1" t="str">
        <f t="shared" si="33"/>
        <v>0</v>
      </c>
      <c r="H134" s="1" t="str">
        <f t="shared" si="34"/>
        <v>0</v>
      </c>
      <c r="I134" s="1">
        <v>13210200</v>
      </c>
      <c r="J134" s="2" t="s">
        <v>264</v>
      </c>
      <c r="K134" s="2" t="s">
        <v>265</v>
      </c>
      <c r="L134" s="33"/>
      <c r="M134" s="39" t="s">
        <v>41</v>
      </c>
      <c r="O134" s="7"/>
      <c r="P134" s="7"/>
      <c r="Q134" s="7"/>
      <c r="R134" s="7"/>
    </row>
    <row r="135" spans="2:18" ht="30" hidden="1" customHeight="1">
      <c r="B135" s="1" t="str">
        <f t="shared" si="28"/>
        <v>1</v>
      </c>
      <c r="C135" s="1" t="str">
        <f t="shared" si="29"/>
        <v>3</v>
      </c>
      <c r="D135" s="1" t="str">
        <f t="shared" si="30"/>
        <v>2</v>
      </c>
      <c r="E135" s="1" t="str">
        <f t="shared" si="31"/>
        <v>1</v>
      </c>
      <c r="F135" s="1" t="str">
        <f t="shared" si="32"/>
        <v>03</v>
      </c>
      <c r="G135" s="1" t="str">
        <f t="shared" si="33"/>
        <v>0</v>
      </c>
      <c r="H135" s="1" t="str">
        <f t="shared" si="34"/>
        <v>0</v>
      </c>
      <c r="I135" s="1">
        <v>13210300</v>
      </c>
      <c r="J135" s="2" t="s">
        <v>266</v>
      </c>
      <c r="K135" s="2" t="s">
        <v>267</v>
      </c>
      <c r="L135" s="33"/>
      <c r="M135" s="39" t="s">
        <v>41</v>
      </c>
      <c r="O135" s="7"/>
      <c r="P135" s="7"/>
      <c r="Q135" s="7"/>
      <c r="R135" s="7"/>
    </row>
    <row r="136" spans="2:18" ht="54.75" hidden="1" customHeight="1">
      <c r="B136" s="1" t="str">
        <f t="shared" si="28"/>
        <v>1</v>
      </c>
      <c r="C136" s="1" t="str">
        <f t="shared" si="29"/>
        <v>3</v>
      </c>
      <c r="D136" s="1" t="str">
        <f t="shared" si="30"/>
        <v>2</v>
      </c>
      <c r="E136" s="1" t="str">
        <f t="shared" si="31"/>
        <v>1</v>
      </c>
      <c r="F136" s="1" t="str">
        <f t="shared" si="32"/>
        <v>04</v>
      </c>
      <c r="G136" s="1" t="str">
        <f t="shared" si="33"/>
        <v>0</v>
      </c>
      <c r="H136" s="1" t="str">
        <f t="shared" si="34"/>
        <v>0</v>
      </c>
      <c r="I136" s="1">
        <v>13210400</v>
      </c>
      <c r="J136" s="2" t="s">
        <v>268</v>
      </c>
      <c r="K136" s="2" t="s">
        <v>269</v>
      </c>
      <c r="L136" s="33"/>
      <c r="M136" s="39" t="s">
        <v>41</v>
      </c>
      <c r="O136" s="7"/>
      <c r="P136" s="7"/>
      <c r="Q136" s="7"/>
      <c r="R136" s="7"/>
    </row>
    <row r="137" spans="2:18" ht="53.25" hidden="1" customHeight="1">
      <c r="B137" s="1" t="str">
        <f t="shared" si="28"/>
        <v>1</v>
      </c>
      <c r="C137" s="1" t="str">
        <f t="shared" si="29"/>
        <v>3</v>
      </c>
      <c r="D137" s="1" t="str">
        <f t="shared" si="30"/>
        <v>2</v>
      </c>
      <c r="E137" s="1" t="str">
        <f t="shared" si="31"/>
        <v>1</v>
      </c>
      <c r="F137" s="1" t="str">
        <f t="shared" si="32"/>
        <v>05</v>
      </c>
      <c r="G137" s="1" t="str">
        <f t="shared" si="33"/>
        <v>0</v>
      </c>
      <c r="H137" s="1" t="str">
        <f t="shared" si="34"/>
        <v>0</v>
      </c>
      <c r="I137" s="1">
        <v>13210500</v>
      </c>
      <c r="J137" s="2" t="s">
        <v>270</v>
      </c>
      <c r="K137" s="2" t="s">
        <v>271</v>
      </c>
      <c r="L137" s="33"/>
      <c r="M137" s="39" t="s">
        <v>41</v>
      </c>
      <c r="O137" s="7"/>
      <c r="P137" s="7"/>
      <c r="Q137" s="7"/>
      <c r="R137" s="7"/>
    </row>
    <row r="138" spans="2:18" ht="111.75" hidden="1" customHeight="1">
      <c r="B138" s="1" t="str">
        <f t="shared" si="28"/>
        <v>1</v>
      </c>
      <c r="C138" s="1" t="str">
        <f t="shared" si="29"/>
        <v>3</v>
      </c>
      <c r="D138" s="1" t="str">
        <f t="shared" si="30"/>
        <v>2</v>
      </c>
      <c r="E138" s="1" t="str">
        <f t="shared" si="31"/>
        <v>1</v>
      </c>
      <c r="F138" s="1" t="str">
        <f t="shared" si="32"/>
        <v>06</v>
      </c>
      <c r="G138" s="1" t="str">
        <f t="shared" si="33"/>
        <v>0</v>
      </c>
      <c r="H138" s="1" t="str">
        <f t="shared" si="34"/>
        <v>0</v>
      </c>
      <c r="I138" s="1">
        <v>13210600</v>
      </c>
      <c r="J138" s="2" t="s">
        <v>272</v>
      </c>
      <c r="K138" s="2" t="s">
        <v>273</v>
      </c>
      <c r="L138" s="33"/>
      <c r="M138" s="39" t="s">
        <v>41</v>
      </c>
      <c r="O138" s="7"/>
      <c r="P138" s="7"/>
      <c r="Q138" s="7"/>
      <c r="R138" s="7"/>
    </row>
    <row r="139" spans="2:18" hidden="1">
      <c r="B139" s="9" t="str">
        <f t="shared" si="28"/>
        <v>1</v>
      </c>
      <c r="C139" s="9" t="str">
        <f t="shared" si="29"/>
        <v>3</v>
      </c>
      <c r="D139" s="9" t="str">
        <f t="shared" si="30"/>
        <v>2</v>
      </c>
      <c r="E139" s="9" t="str">
        <f t="shared" si="31"/>
        <v>2</v>
      </c>
      <c r="F139" s="9" t="str">
        <f t="shared" si="32"/>
        <v>00</v>
      </c>
      <c r="G139" s="9" t="str">
        <f t="shared" si="33"/>
        <v>0</v>
      </c>
      <c r="H139" s="9" t="str">
        <f t="shared" si="34"/>
        <v>0</v>
      </c>
      <c r="I139" s="9">
        <v>13220000</v>
      </c>
      <c r="J139" s="8" t="s">
        <v>274</v>
      </c>
      <c r="K139" s="8" t="s">
        <v>275</v>
      </c>
      <c r="L139" s="32"/>
      <c r="O139" s="7"/>
      <c r="P139" s="7"/>
      <c r="Q139" s="7"/>
      <c r="R139" s="7"/>
    </row>
    <row r="140" spans="2:18" hidden="1">
      <c r="B140" s="5" t="str">
        <f t="shared" si="28"/>
        <v>1</v>
      </c>
      <c r="C140" s="5" t="str">
        <f t="shared" si="29"/>
        <v>3</v>
      </c>
      <c r="D140" s="5" t="str">
        <f t="shared" si="30"/>
        <v>2</v>
      </c>
      <c r="E140" s="5" t="str">
        <f t="shared" si="31"/>
        <v>2</v>
      </c>
      <c r="F140" s="5" t="str">
        <f t="shared" si="32"/>
        <v>01</v>
      </c>
      <c r="G140" s="5" t="str">
        <f t="shared" si="33"/>
        <v>0</v>
      </c>
      <c r="H140" s="5" t="str">
        <f t="shared" si="34"/>
        <v>0</v>
      </c>
      <c r="I140" s="5">
        <v>13220100</v>
      </c>
      <c r="J140" s="6" t="s">
        <v>274</v>
      </c>
      <c r="K140" s="6" t="s">
        <v>276</v>
      </c>
      <c r="L140" s="34"/>
      <c r="M140" s="39" t="s">
        <v>41</v>
      </c>
      <c r="O140" s="7"/>
      <c r="P140" s="7"/>
      <c r="Q140" s="7"/>
      <c r="R140" s="7"/>
    </row>
    <row r="141" spans="2:18" ht="29.1" hidden="1">
      <c r="B141" s="9" t="str">
        <f t="shared" si="28"/>
        <v>1</v>
      </c>
      <c r="C141" s="9" t="str">
        <f t="shared" si="29"/>
        <v>3</v>
      </c>
      <c r="D141" s="9" t="str">
        <f t="shared" si="30"/>
        <v>2</v>
      </c>
      <c r="E141" s="9" t="str">
        <f t="shared" si="31"/>
        <v>3</v>
      </c>
      <c r="F141" s="9" t="str">
        <f t="shared" si="32"/>
        <v>00</v>
      </c>
      <c r="G141" s="9" t="str">
        <f t="shared" si="33"/>
        <v>0</v>
      </c>
      <c r="H141" s="9" t="str">
        <f t="shared" si="34"/>
        <v>0</v>
      </c>
      <c r="I141" s="9">
        <v>13230000</v>
      </c>
      <c r="J141" s="8" t="s">
        <v>277</v>
      </c>
      <c r="K141" s="8" t="s">
        <v>278</v>
      </c>
      <c r="L141" s="32"/>
      <c r="O141" s="7"/>
      <c r="P141" s="7"/>
      <c r="Q141" s="7"/>
      <c r="R141" s="7"/>
    </row>
    <row r="142" spans="2:18" ht="30" hidden="1" customHeight="1">
      <c r="B142" s="1" t="str">
        <f>MID($I142,1,1)</f>
        <v>1</v>
      </c>
      <c r="C142" s="1" t="str">
        <f>MID($I142,2,1)</f>
        <v>3</v>
      </c>
      <c r="D142" s="1" t="str">
        <f>MID($I142,3,1)</f>
        <v>2</v>
      </c>
      <c r="E142" s="1" t="str">
        <f>MID($I142,4,1)</f>
        <v>3</v>
      </c>
      <c r="F142" s="1" t="str">
        <f>MID($I142,5,2)</f>
        <v>01</v>
      </c>
      <c r="G142" s="1" t="str">
        <f>MID($I142,7,1)</f>
        <v>0</v>
      </c>
      <c r="H142" s="1" t="str">
        <f>MID($I142,8,1)</f>
        <v>0</v>
      </c>
      <c r="I142" s="1">
        <v>13230100</v>
      </c>
      <c r="J142" s="2" t="s">
        <v>277</v>
      </c>
      <c r="K142" s="2" t="s">
        <v>279</v>
      </c>
      <c r="L142" s="33"/>
      <c r="M142" s="39" t="s">
        <v>41</v>
      </c>
      <c r="O142" s="7"/>
      <c r="P142" s="7"/>
      <c r="Q142" s="7"/>
      <c r="R142" s="7"/>
    </row>
    <row r="143" spans="2:18" hidden="1">
      <c r="B143" s="9" t="str">
        <f t="shared" si="28"/>
        <v>1</v>
      </c>
      <c r="C143" s="9" t="str">
        <f t="shared" si="29"/>
        <v>3</v>
      </c>
      <c r="D143" s="9" t="str">
        <f t="shared" si="30"/>
        <v>2</v>
      </c>
      <c r="E143" s="9" t="str">
        <f t="shared" si="31"/>
        <v>9</v>
      </c>
      <c r="F143" s="9" t="str">
        <f t="shared" si="32"/>
        <v>00</v>
      </c>
      <c r="G143" s="9" t="str">
        <f t="shared" si="33"/>
        <v>0</v>
      </c>
      <c r="H143" s="9" t="str">
        <f t="shared" si="34"/>
        <v>0</v>
      </c>
      <c r="I143" s="9">
        <v>13290000</v>
      </c>
      <c r="J143" s="8" t="s">
        <v>280</v>
      </c>
      <c r="K143" s="8" t="s">
        <v>281</v>
      </c>
      <c r="L143" s="32"/>
      <c r="O143" s="7"/>
      <c r="P143" s="7"/>
      <c r="Q143" s="7"/>
      <c r="R143" s="7"/>
    </row>
    <row r="144" spans="2:18" ht="30" hidden="1" customHeight="1">
      <c r="B144" s="1" t="str">
        <f>MID($I144,1,1)</f>
        <v>1</v>
      </c>
      <c r="C144" s="1" t="str">
        <f>MID($I144,2,1)</f>
        <v>3</v>
      </c>
      <c r="D144" s="1" t="str">
        <f>MID($I144,3,1)</f>
        <v>2</v>
      </c>
      <c r="E144" s="1" t="str">
        <f>MID($I144,4,1)</f>
        <v>9</v>
      </c>
      <c r="F144" s="1" t="str">
        <f>MID($I144,5,2)</f>
        <v>99</v>
      </c>
      <c r="G144" s="1" t="str">
        <f>MID($I144,7,1)</f>
        <v>0</v>
      </c>
      <c r="H144" s="1" t="str">
        <f>MID($I144,8,1)</f>
        <v>0</v>
      </c>
      <c r="I144" s="1">
        <v>13299900</v>
      </c>
      <c r="J144" s="2" t="s">
        <v>280</v>
      </c>
      <c r="K144" s="2" t="s">
        <v>282</v>
      </c>
      <c r="L144" s="33"/>
      <c r="M144" s="39" t="s">
        <v>41</v>
      </c>
      <c r="O144" s="7"/>
      <c r="P144" s="7"/>
      <c r="Q144" s="7"/>
      <c r="R144" s="7"/>
    </row>
    <row r="145" spans="2:19" ht="43.5" hidden="1">
      <c r="B145" s="15" t="str">
        <f t="shared" si="28"/>
        <v>1</v>
      </c>
      <c r="C145" s="15" t="str">
        <f t="shared" si="29"/>
        <v>3</v>
      </c>
      <c r="D145" s="15" t="str">
        <f t="shared" si="30"/>
        <v>3</v>
      </c>
      <c r="E145" s="15" t="str">
        <f t="shared" si="31"/>
        <v>0</v>
      </c>
      <c r="F145" s="15" t="str">
        <f t="shared" si="32"/>
        <v>00</v>
      </c>
      <c r="G145" s="15" t="str">
        <f t="shared" si="33"/>
        <v>0</v>
      </c>
      <c r="H145" s="15" t="str">
        <f t="shared" si="34"/>
        <v>0</v>
      </c>
      <c r="I145" s="15">
        <v>13300000</v>
      </c>
      <c r="J145" s="14" t="s">
        <v>283</v>
      </c>
      <c r="K145" s="14" t="s">
        <v>284</v>
      </c>
      <c r="L145" s="29"/>
      <c r="O145" s="7"/>
      <c r="P145" s="7"/>
      <c r="Q145" s="7"/>
      <c r="R145" s="7"/>
    </row>
    <row r="146" spans="2:19" ht="43.5" hidden="1">
      <c r="B146" s="9" t="str">
        <f t="shared" si="28"/>
        <v>1</v>
      </c>
      <c r="C146" s="9" t="str">
        <f t="shared" si="29"/>
        <v>3</v>
      </c>
      <c r="D146" s="9" t="str">
        <f t="shared" si="30"/>
        <v>3</v>
      </c>
      <c r="E146" s="9" t="str">
        <f t="shared" si="31"/>
        <v>1</v>
      </c>
      <c r="F146" s="9" t="str">
        <f t="shared" si="32"/>
        <v>00</v>
      </c>
      <c r="G146" s="9" t="str">
        <f t="shared" si="33"/>
        <v>0</v>
      </c>
      <c r="H146" s="9" t="str">
        <f t="shared" si="34"/>
        <v>0</v>
      </c>
      <c r="I146" s="9">
        <v>13310000</v>
      </c>
      <c r="J146" s="8" t="s">
        <v>285</v>
      </c>
      <c r="K146" s="8" t="s">
        <v>286</v>
      </c>
      <c r="L146" s="32"/>
      <c r="O146" s="7"/>
      <c r="P146" s="7"/>
      <c r="Q146" s="7"/>
      <c r="R146" s="7"/>
    </row>
    <row r="147" spans="2:19" ht="43.5" hidden="1">
      <c r="B147" s="1" t="str">
        <f t="shared" si="28"/>
        <v>1</v>
      </c>
      <c r="C147" s="1" t="str">
        <f t="shared" si="29"/>
        <v>3</v>
      </c>
      <c r="D147" s="1" t="str">
        <f t="shared" si="30"/>
        <v>3</v>
      </c>
      <c r="E147" s="1" t="str">
        <f t="shared" si="31"/>
        <v>1</v>
      </c>
      <c r="F147" s="1" t="str">
        <f t="shared" si="32"/>
        <v>01</v>
      </c>
      <c r="G147" s="1" t="str">
        <f t="shared" si="33"/>
        <v>0</v>
      </c>
      <c r="H147" s="1" t="str">
        <f t="shared" si="34"/>
        <v>0</v>
      </c>
      <c r="I147" s="1">
        <v>13310100</v>
      </c>
      <c r="J147" s="2" t="s">
        <v>287</v>
      </c>
      <c r="K147" s="2" t="s">
        <v>288</v>
      </c>
      <c r="L147" s="33"/>
      <c r="M147" s="39" t="s">
        <v>41</v>
      </c>
      <c r="O147" s="7"/>
      <c r="P147" s="7"/>
      <c r="Q147" s="7"/>
      <c r="R147" s="7"/>
    </row>
    <row r="148" spans="2:19" ht="43.5" hidden="1">
      <c r="B148" s="1" t="str">
        <f t="shared" si="28"/>
        <v>1</v>
      </c>
      <c r="C148" s="1" t="str">
        <f t="shared" si="29"/>
        <v>3</v>
      </c>
      <c r="D148" s="1" t="str">
        <f t="shared" si="30"/>
        <v>3</v>
      </c>
      <c r="E148" s="1" t="str">
        <f t="shared" si="31"/>
        <v>1</v>
      </c>
      <c r="F148" s="1" t="str">
        <f t="shared" si="32"/>
        <v>04</v>
      </c>
      <c r="G148" s="1" t="str">
        <f t="shared" si="33"/>
        <v>0</v>
      </c>
      <c r="H148" s="1" t="str">
        <f t="shared" si="34"/>
        <v>0</v>
      </c>
      <c r="I148" s="1">
        <v>13310400</v>
      </c>
      <c r="J148" s="2" t="s">
        <v>289</v>
      </c>
      <c r="K148" s="2" t="s">
        <v>290</v>
      </c>
      <c r="L148" s="33"/>
      <c r="M148" s="39" t="s">
        <v>41</v>
      </c>
      <c r="O148" s="7"/>
      <c r="P148" s="7"/>
      <c r="Q148" s="7"/>
      <c r="R148" s="7"/>
    </row>
    <row r="149" spans="2:19" ht="43.5" hidden="1">
      <c r="B149" s="9" t="str">
        <f t="shared" si="28"/>
        <v>1</v>
      </c>
      <c r="C149" s="9" t="str">
        <f t="shared" si="29"/>
        <v>3</v>
      </c>
      <c r="D149" s="9" t="str">
        <f t="shared" si="30"/>
        <v>3</v>
      </c>
      <c r="E149" s="9" t="str">
        <f t="shared" si="31"/>
        <v>2</v>
      </c>
      <c r="F149" s="9" t="str">
        <f t="shared" si="32"/>
        <v>00</v>
      </c>
      <c r="G149" s="9" t="str">
        <f t="shared" si="33"/>
        <v>0</v>
      </c>
      <c r="H149" s="9" t="str">
        <f t="shared" si="34"/>
        <v>0</v>
      </c>
      <c r="I149" s="9">
        <v>13320000</v>
      </c>
      <c r="J149" s="8" t="s">
        <v>291</v>
      </c>
      <c r="K149" s="8" t="s">
        <v>292</v>
      </c>
      <c r="L149" s="32"/>
      <c r="O149" s="7"/>
      <c r="P149" s="7"/>
      <c r="Q149" s="7"/>
      <c r="R149" s="7"/>
    </row>
    <row r="150" spans="2:19" ht="43.5" hidden="1">
      <c r="B150" s="1" t="str">
        <f t="shared" si="28"/>
        <v>1</v>
      </c>
      <c r="C150" s="1" t="str">
        <f t="shared" si="29"/>
        <v>3</v>
      </c>
      <c r="D150" s="1" t="str">
        <f t="shared" si="30"/>
        <v>3</v>
      </c>
      <c r="E150" s="1" t="str">
        <f t="shared" si="31"/>
        <v>2</v>
      </c>
      <c r="F150" s="1" t="str">
        <f t="shared" si="32"/>
        <v>01</v>
      </c>
      <c r="G150" s="1" t="str">
        <f t="shared" si="33"/>
        <v>0</v>
      </c>
      <c r="H150" s="1" t="str">
        <f t="shared" si="34"/>
        <v>0</v>
      </c>
      <c r="I150" s="1">
        <v>13320100</v>
      </c>
      <c r="J150" s="2" t="s">
        <v>293</v>
      </c>
      <c r="K150" s="2" t="s">
        <v>294</v>
      </c>
      <c r="L150" s="33"/>
      <c r="O150" s="7"/>
      <c r="P150" s="7"/>
      <c r="Q150" s="7"/>
      <c r="R150" s="7"/>
    </row>
    <row r="151" spans="2:19" ht="43.5" hidden="1">
      <c r="B151" s="5" t="str">
        <f t="shared" si="28"/>
        <v>1</v>
      </c>
      <c r="C151" s="5" t="str">
        <f t="shared" si="29"/>
        <v>3</v>
      </c>
      <c r="D151" s="5" t="str">
        <f t="shared" si="30"/>
        <v>3</v>
      </c>
      <c r="E151" s="5" t="str">
        <f t="shared" si="31"/>
        <v>2</v>
      </c>
      <c r="F151" s="5" t="str">
        <f t="shared" si="32"/>
        <v>01</v>
      </c>
      <c r="G151" s="5" t="str">
        <f t="shared" si="33"/>
        <v>1</v>
      </c>
      <c r="H151" s="5" t="str">
        <f t="shared" si="34"/>
        <v>0</v>
      </c>
      <c r="I151" s="5">
        <v>13320110</v>
      </c>
      <c r="J151" s="6" t="s">
        <v>295</v>
      </c>
      <c r="K151" s="6" t="s">
        <v>296</v>
      </c>
      <c r="L151" s="34"/>
      <c r="M151" s="39" t="s">
        <v>41</v>
      </c>
      <c r="O151" s="7"/>
      <c r="P151" s="7"/>
      <c r="Q151" s="7"/>
      <c r="R151" s="7"/>
    </row>
    <row r="152" spans="2:19" s="25" customFormat="1" ht="72.599999999999994" hidden="1">
      <c r="B152" s="5" t="str">
        <f t="shared" si="28"/>
        <v>1</v>
      </c>
      <c r="C152" s="5" t="str">
        <f t="shared" si="29"/>
        <v>3</v>
      </c>
      <c r="D152" s="5" t="str">
        <f t="shared" si="30"/>
        <v>3</v>
      </c>
      <c r="E152" s="5" t="str">
        <f t="shared" si="31"/>
        <v>2</v>
      </c>
      <c r="F152" s="5" t="str">
        <f t="shared" si="32"/>
        <v>01</v>
      </c>
      <c r="G152" s="5" t="str">
        <f t="shared" si="33"/>
        <v>2</v>
      </c>
      <c r="H152" s="5" t="str">
        <f t="shared" si="34"/>
        <v>0</v>
      </c>
      <c r="I152" s="5">
        <v>13320120</v>
      </c>
      <c r="J152" s="6" t="s">
        <v>297</v>
      </c>
      <c r="K152" s="6" t="s">
        <v>298</v>
      </c>
      <c r="L152" s="36"/>
      <c r="M152" s="39" t="s">
        <v>41</v>
      </c>
      <c r="N152" s="39"/>
    </row>
    <row r="153" spans="2:19" ht="43.5" hidden="1">
      <c r="B153" s="1" t="str">
        <f t="shared" si="28"/>
        <v>1</v>
      </c>
      <c r="C153" s="1" t="str">
        <f t="shared" si="29"/>
        <v>3</v>
      </c>
      <c r="D153" s="1" t="str">
        <f t="shared" si="30"/>
        <v>3</v>
      </c>
      <c r="E153" s="1" t="str">
        <f t="shared" si="31"/>
        <v>2</v>
      </c>
      <c r="F153" s="1" t="str">
        <f t="shared" si="32"/>
        <v>03</v>
      </c>
      <c r="G153" s="1" t="str">
        <f t="shared" si="33"/>
        <v>0</v>
      </c>
      <c r="H153" s="1" t="str">
        <f t="shared" si="34"/>
        <v>0</v>
      </c>
      <c r="I153" s="1">
        <v>13320300</v>
      </c>
      <c r="J153" s="2" t="s">
        <v>299</v>
      </c>
      <c r="K153" s="2" t="s">
        <v>300</v>
      </c>
      <c r="L153" s="33"/>
      <c r="M153" s="39" t="s">
        <v>41</v>
      </c>
      <c r="O153" s="7"/>
      <c r="P153" s="7"/>
      <c r="Q153" s="7"/>
      <c r="R153" s="7"/>
    </row>
    <row r="154" spans="2:19" s="24" customFormat="1" ht="84.75" hidden="1" customHeight="1">
      <c r="B154" s="69" t="str">
        <f t="shared" si="28"/>
        <v>1</v>
      </c>
      <c r="C154" s="69" t="str">
        <f t="shared" si="29"/>
        <v>3</v>
      </c>
      <c r="D154" s="69" t="str">
        <f t="shared" si="30"/>
        <v>3</v>
      </c>
      <c r="E154" s="69" t="str">
        <f t="shared" si="31"/>
        <v>5</v>
      </c>
      <c r="F154" s="69" t="str">
        <f t="shared" si="32"/>
        <v>00</v>
      </c>
      <c r="G154" s="69" t="str">
        <f t="shared" si="33"/>
        <v>0</v>
      </c>
      <c r="H154" s="69" t="str">
        <f t="shared" si="34"/>
        <v>0</v>
      </c>
      <c r="I154" s="69">
        <v>13350000</v>
      </c>
      <c r="J154" s="70" t="s">
        <v>301</v>
      </c>
      <c r="K154" s="70" t="s">
        <v>302</v>
      </c>
      <c r="L154" s="30"/>
      <c r="M154" s="40"/>
      <c r="N154" s="40" t="s">
        <v>303</v>
      </c>
      <c r="S154" s="24" t="s">
        <v>304</v>
      </c>
    </row>
    <row r="155" spans="2:19" s="24" customFormat="1" ht="57.95" hidden="1">
      <c r="B155" s="51" t="str">
        <f t="shared" si="28"/>
        <v>1</v>
      </c>
      <c r="C155" s="51" t="str">
        <f t="shared" si="29"/>
        <v>3</v>
      </c>
      <c r="D155" s="51" t="str">
        <f t="shared" si="30"/>
        <v>3</v>
      </c>
      <c r="E155" s="51" t="str">
        <f t="shared" si="31"/>
        <v>5</v>
      </c>
      <c r="F155" s="51" t="str">
        <f t="shared" si="32"/>
        <v>50</v>
      </c>
      <c r="G155" s="51" t="str">
        <f t="shared" si="33"/>
        <v>0</v>
      </c>
      <c r="H155" s="51" t="str">
        <f t="shared" si="34"/>
        <v>0</v>
      </c>
      <c r="I155" s="51">
        <v>13355000</v>
      </c>
      <c r="J155" s="50" t="s">
        <v>305</v>
      </c>
      <c r="K155" s="50" t="s">
        <v>306</v>
      </c>
      <c r="L155" s="31"/>
      <c r="M155" s="40" t="s">
        <v>41</v>
      </c>
      <c r="N155" s="40" t="s">
        <v>303</v>
      </c>
      <c r="S155" s="24" t="s">
        <v>304</v>
      </c>
    </row>
    <row r="156" spans="2:19" s="24" customFormat="1" ht="60" hidden="1" customHeight="1">
      <c r="B156" s="51" t="str">
        <f t="shared" si="28"/>
        <v>1</v>
      </c>
      <c r="C156" s="51" t="str">
        <f t="shared" si="29"/>
        <v>3</v>
      </c>
      <c r="D156" s="51" t="str">
        <f t="shared" si="30"/>
        <v>3</v>
      </c>
      <c r="E156" s="51" t="str">
        <f t="shared" si="31"/>
        <v>5</v>
      </c>
      <c r="F156" s="51" t="str">
        <f t="shared" si="32"/>
        <v>51</v>
      </c>
      <c r="G156" s="51" t="str">
        <f t="shared" si="33"/>
        <v>0</v>
      </c>
      <c r="H156" s="51" t="str">
        <f t="shared" si="34"/>
        <v>0</v>
      </c>
      <c r="I156" s="51">
        <v>13355100</v>
      </c>
      <c r="J156" s="50" t="s">
        <v>307</v>
      </c>
      <c r="K156" s="50" t="s">
        <v>308</v>
      </c>
      <c r="L156" s="31"/>
      <c r="M156" s="40" t="s">
        <v>41</v>
      </c>
      <c r="N156" s="40" t="s">
        <v>303</v>
      </c>
      <c r="S156" s="24" t="s">
        <v>304</v>
      </c>
    </row>
    <row r="157" spans="2:19" s="24" customFormat="1" ht="119.25" hidden="1" customHeight="1">
      <c r="B157" s="51" t="str">
        <f t="shared" si="28"/>
        <v>1</v>
      </c>
      <c r="C157" s="51" t="str">
        <f t="shared" si="29"/>
        <v>3</v>
      </c>
      <c r="D157" s="51" t="str">
        <f t="shared" si="30"/>
        <v>3</v>
      </c>
      <c r="E157" s="51" t="str">
        <f t="shared" si="31"/>
        <v>5</v>
      </c>
      <c r="F157" s="51" t="str">
        <f t="shared" si="32"/>
        <v>52</v>
      </c>
      <c r="G157" s="51" t="str">
        <f t="shared" si="33"/>
        <v>0</v>
      </c>
      <c r="H157" s="51" t="str">
        <f t="shared" si="34"/>
        <v>0</v>
      </c>
      <c r="I157" s="51">
        <v>13355200</v>
      </c>
      <c r="J157" s="50" t="s">
        <v>309</v>
      </c>
      <c r="K157" s="50" t="s">
        <v>310</v>
      </c>
      <c r="L157" s="31"/>
      <c r="M157" s="40" t="s">
        <v>41</v>
      </c>
      <c r="N157" s="40" t="s">
        <v>303</v>
      </c>
      <c r="S157" s="24" t="s">
        <v>304</v>
      </c>
    </row>
    <row r="158" spans="2:19" s="24" customFormat="1" ht="119.25" hidden="1" customHeight="1">
      <c r="B158" s="51" t="str">
        <f t="shared" si="28"/>
        <v>1</v>
      </c>
      <c r="C158" s="51" t="str">
        <f t="shared" si="29"/>
        <v>3</v>
      </c>
      <c r="D158" s="51" t="str">
        <f t="shared" si="30"/>
        <v>3</v>
      </c>
      <c r="E158" s="51" t="str">
        <f t="shared" si="31"/>
        <v>5</v>
      </c>
      <c r="F158" s="51" t="str">
        <f t="shared" si="32"/>
        <v>53</v>
      </c>
      <c r="G158" s="51" t="str">
        <f t="shared" si="33"/>
        <v>0</v>
      </c>
      <c r="H158" s="51" t="str">
        <f t="shared" si="34"/>
        <v>0</v>
      </c>
      <c r="I158" s="51">
        <v>13355300</v>
      </c>
      <c r="J158" s="50" t="s">
        <v>311</v>
      </c>
      <c r="K158" s="50" t="s">
        <v>312</v>
      </c>
      <c r="L158" s="31"/>
      <c r="M158" s="40" t="s">
        <v>41</v>
      </c>
      <c r="N158" s="40" t="s">
        <v>303</v>
      </c>
      <c r="S158" s="24" t="s">
        <v>304</v>
      </c>
    </row>
    <row r="159" spans="2:19" hidden="1">
      <c r="B159" s="9" t="str">
        <f t="shared" ref="B159:B161" si="42">MID($I159,1,1)</f>
        <v>1</v>
      </c>
      <c r="C159" s="9" t="str">
        <f t="shared" ref="C159:C161" si="43">MID($I159,2,1)</f>
        <v>3</v>
      </c>
      <c r="D159" s="9" t="str">
        <f t="shared" ref="D159:D161" si="44">MID($I159,3,1)</f>
        <v>3</v>
      </c>
      <c r="E159" s="9" t="str">
        <f t="shared" ref="E159:E161" si="45">MID($I159,4,1)</f>
        <v>9</v>
      </c>
      <c r="F159" s="9" t="str">
        <f t="shared" ref="F159:F161" si="46">MID($I159,5,2)</f>
        <v>00</v>
      </c>
      <c r="G159" s="9" t="str">
        <f t="shared" ref="G159:G161" si="47">MID($I159,7,1)</f>
        <v>0</v>
      </c>
      <c r="H159" s="9" t="str">
        <f t="shared" ref="H159:H161" si="48">MID($I159,8,1)</f>
        <v>0</v>
      </c>
      <c r="I159" s="9">
        <v>13390000</v>
      </c>
      <c r="J159" s="8" t="s">
        <v>313</v>
      </c>
      <c r="K159" s="8" t="s">
        <v>314</v>
      </c>
      <c r="L159" s="32"/>
      <c r="O159" s="7"/>
      <c r="P159" s="7"/>
      <c r="Q159" s="7"/>
      <c r="R159" s="7"/>
    </row>
    <row r="160" spans="2:19" ht="29.1" hidden="1">
      <c r="B160" s="1" t="str">
        <f t="shared" si="42"/>
        <v>1</v>
      </c>
      <c r="C160" s="1" t="str">
        <f t="shared" si="43"/>
        <v>3</v>
      </c>
      <c r="D160" s="1" t="str">
        <f t="shared" si="44"/>
        <v>3</v>
      </c>
      <c r="E160" s="1" t="str">
        <f t="shared" si="45"/>
        <v>9</v>
      </c>
      <c r="F160" s="1" t="str">
        <f t="shared" si="46"/>
        <v>99</v>
      </c>
      <c r="G160" s="1" t="str">
        <f t="shared" si="47"/>
        <v>0</v>
      </c>
      <c r="H160" s="1" t="str">
        <f t="shared" si="48"/>
        <v>0</v>
      </c>
      <c r="I160" s="1">
        <v>13399900</v>
      </c>
      <c r="J160" s="2" t="s">
        <v>315</v>
      </c>
      <c r="K160" s="2" t="s">
        <v>316</v>
      </c>
      <c r="L160" s="33"/>
      <c r="M160" s="39" t="s">
        <v>41</v>
      </c>
      <c r="O160" s="7"/>
      <c r="P160" s="7"/>
      <c r="Q160" s="7"/>
      <c r="R160" s="7"/>
    </row>
    <row r="161" spans="2:18" ht="19.899999999999999" hidden="1" customHeight="1">
      <c r="B161" s="16" t="str">
        <f t="shared" si="42"/>
        <v>1</v>
      </c>
      <c r="C161" s="16" t="str">
        <f t="shared" si="43"/>
        <v>3</v>
      </c>
      <c r="D161" s="16" t="str">
        <f t="shared" si="44"/>
        <v>4</v>
      </c>
      <c r="E161" s="16" t="str">
        <f t="shared" si="45"/>
        <v>0</v>
      </c>
      <c r="F161" s="16" t="str">
        <f t="shared" si="46"/>
        <v>00</v>
      </c>
      <c r="G161" s="16" t="str">
        <f t="shared" si="47"/>
        <v>0</v>
      </c>
      <c r="H161" s="16" t="str">
        <f t="shared" si="48"/>
        <v>0</v>
      </c>
      <c r="I161" s="16">
        <v>13400000</v>
      </c>
      <c r="J161" s="17" t="s">
        <v>317</v>
      </c>
      <c r="K161" s="17" t="s">
        <v>318</v>
      </c>
      <c r="L161" s="37"/>
      <c r="O161" s="7"/>
      <c r="P161" s="7"/>
      <c r="Q161" s="7"/>
      <c r="R161" s="7"/>
    </row>
    <row r="162" spans="2:18" ht="57.75" hidden="1" customHeight="1">
      <c r="B162" s="9" t="str">
        <f t="shared" ref="B162:B199" si="49">MID($I162,1,1)</f>
        <v>1</v>
      </c>
      <c r="C162" s="9" t="str">
        <f t="shared" ref="C162:C199" si="50">MID($I162,2,1)</f>
        <v>3</v>
      </c>
      <c r="D162" s="9" t="str">
        <f t="shared" ref="D162:D199" si="51">MID($I162,3,1)</f>
        <v>4</v>
      </c>
      <c r="E162" s="9" t="str">
        <f t="shared" ref="E162:E199" si="52">MID($I162,4,1)</f>
        <v>5</v>
      </c>
      <c r="F162" s="9" t="str">
        <f t="shared" ref="F162:F199" si="53">MID($I162,5,2)</f>
        <v>00</v>
      </c>
      <c r="G162" s="9" t="str">
        <f t="shared" ref="G162:G199" si="54">MID($I162,7,1)</f>
        <v>0</v>
      </c>
      <c r="H162" s="9" t="str">
        <f t="shared" ref="H162:H199" si="55">MID($I162,8,1)</f>
        <v>0</v>
      </c>
      <c r="I162" s="9">
        <v>13450000</v>
      </c>
      <c r="J162" s="8" t="s">
        <v>319</v>
      </c>
      <c r="K162" s="8" t="s">
        <v>320</v>
      </c>
      <c r="L162" s="32"/>
      <c r="O162" s="7"/>
      <c r="P162" s="7"/>
      <c r="Q162" s="7"/>
      <c r="R162" s="7"/>
    </row>
    <row r="163" spans="2:18" ht="72.75" hidden="1" customHeight="1">
      <c r="B163" s="1" t="str">
        <f t="shared" si="49"/>
        <v>1</v>
      </c>
      <c r="C163" s="1" t="str">
        <f t="shared" si="50"/>
        <v>3</v>
      </c>
      <c r="D163" s="1" t="str">
        <f t="shared" si="51"/>
        <v>4</v>
      </c>
      <c r="E163" s="1" t="str">
        <f t="shared" si="52"/>
        <v>5</v>
      </c>
      <c r="F163" s="1" t="str">
        <f t="shared" si="53"/>
        <v>01</v>
      </c>
      <c r="G163" s="1" t="str">
        <f t="shared" si="54"/>
        <v>0</v>
      </c>
      <c r="H163" s="1" t="str">
        <f t="shared" si="55"/>
        <v>0</v>
      </c>
      <c r="I163" s="1">
        <v>13450100</v>
      </c>
      <c r="J163" s="2" t="s">
        <v>321</v>
      </c>
      <c r="K163" s="2" t="s">
        <v>322</v>
      </c>
      <c r="L163" s="33"/>
      <c r="M163" s="39" t="s">
        <v>41</v>
      </c>
      <c r="O163" s="7"/>
      <c r="P163" s="7"/>
      <c r="Q163" s="7"/>
      <c r="R163" s="7"/>
    </row>
    <row r="164" spans="2:18" ht="29.1" hidden="1">
      <c r="B164" s="9" t="str">
        <f t="shared" si="49"/>
        <v>1</v>
      </c>
      <c r="C164" s="9" t="str">
        <f t="shared" si="50"/>
        <v>3</v>
      </c>
      <c r="D164" s="9" t="str">
        <f t="shared" si="51"/>
        <v>4</v>
      </c>
      <c r="E164" s="9" t="str">
        <f t="shared" si="52"/>
        <v>9</v>
      </c>
      <c r="F164" s="9" t="str">
        <f t="shared" si="53"/>
        <v>00</v>
      </c>
      <c r="G164" s="9" t="str">
        <f t="shared" si="54"/>
        <v>0</v>
      </c>
      <c r="H164" s="9" t="str">
        <f t="shared" si="55"/>
        <v>0</v>
      </c>
      <c r="I164" s="9">
        <v>13490000</v>
      </c>
      <c r="J164" s="8" t="s">
        <v>323</v>
      </c>
      <c r="K164" s="8" t="s">
        <v>324</v>
      </c>
      <c r="L164" s="32"/>
      <c r="O164" s="7"/>
      <c r="P164" s="7"/>
      <c r="Q164" s="7"/>
      <c r="R164" s="7"/>
    </row>
    <row r="165" spans="2:18" hidden="1">
      <c r="B165" s="1" t="str">
        <f t="shared" si="49"/>
        <v>1</v>
      </c>
      <c r="C165" s="1" t="str">
        <f t="shared" si="50"/>
        <v>3</v>
      </c>
      <c r="D165" s="1" t="str">
        <f t="shared" si="51"/>
        <v>4</v>
      </c>
      <c r="E165" s="1" t="str">
        <f t="shared" si="52"/>
        <v>9</v>
      </c>
      <c r="F165" s="1" t="str">
        <f t="shared" si="53"/>
        <v>01</v>
      </c>
      <c r="G165" s="1" t="str">
        <f t="shared" si="54"/>
        <v>0</v>
      </c>
      <c r="H165" s="1" t="str">
        <f t="shared" si="55"/>
        <v>0</v>
      </c>
      <c r="I165" s="1">
        <v>13490100</v>
      </c>
      <c r="J165" s="2" t="s">
        <v>325</v>
      </c>
      <c r="K165" s="2" t="s">
        <v>326</v>
      </c>
      <c r="L165" s="33"/>
      <c r="M165" s="39" t="s">
        <v>41</v>
      </c>
      <c r="O165" s="7"/>
      <c r="P165" s="7"/>
      <c r="Q165" s="7"/>
      <c r="R165" s="7"/>
    </row>
    <row r="166" spans="2:18" ht="29.1" hidden="1">
      <c r="B166" s="1" t="str">
        <f t="shared" si="49"/>
        <v>1</v>
      </c>
      <c r="C166" s="1" t="str">
        <f t="shared" si="50"/>
        <v>3</v>
      </c>
      <c r="D166" s="1" t="str">
        <f t="shared" si="51"/>
        <v>4</v>
      </c>
      <c r="E166" s="1" t="str">
        <f t="shared" si="52"/>
        <v>9</v>
      </c>
      <c r="F166" s="1" t="str">
        <f t="shared" si="53"/>
        <v>99</v>
      </c>
      <c r="G166" s="1" t="str">
        <f t="shared" si="54"/>
        <v>0</v>
      </c>
      <c r="H166" s="1" t="str">
        <f t="shared" si="55"/>
        <v>0</v>
      </c>
      <c r="I166" s="1">
        <v>13499900</v>
      </c>
      <c r="J166" s="2" t="s">
        <v>327</v>
      </c>
      <c r="K166" s="2" t="s">
        <v>328</v>
      </c>
      <c r="L166" s="33"/>
      <c r="M166" s="39" t="s">
        <v>41</v>
      </c>
      <c r="O166" s="7"/>
      <c r="P166" s="7"/>
      <c r="Q166" s="7"/>
      <c r="R166" s="7"/>
    </row>
    <row r="167" spans="2:18" ht="18.600000000000001" hidden="1" customHeight="1">
      <c r="B167" s="16" t="str">
        <f t="shared" si="49"/>
        <v>1</v>
      </c>
      <c r="C167" s="16" t="str">
        <f t="shared" si="50"/>
        <v>3</v>
      </c>
      <c r="D167" s="16" t="str">
        <f t="shared" si="51"/>
        <v>5</v>
      </c>
      <c r="E167" s="16" t="str">
        <f t="shared" si="52"/>
        <v>0</v>
      </c>
      <c r="F167" s="16" t="str">
        <f t="shared" si="53"/>
        <v>00</v>
      </c>
      <c r="G167" s="16" t="str">
        <f t="shared" si="54"/>
        <v>0</v>
      </c>
      <c r="H167" s="16" t="str">
        <f t="shared" si="55"/>
        <v>0</v>
      </c>
      <c r="I167" s="16">
        <v>13500000</v>
      </c>
      <c r="J167" s="17" t="s">
        <v>329</v>
      </c>
      <c r="K167" s="17" t="s">
        <v>330</v>
      </c>
      <c r="L167" s="37"/>
      <c r="O167" s="7"/>
      <c r="P167" s="7"/>
      <c r="Q167" s="7"/>
      <c r="R167" s="7"/>
    </row>
    <row r="168" spans="2:18" ht="36.75" hidden="1" customHeight="1">
      <c r="B168" s="9" t="str">
        <f>MID($I168,1,1)</f>
        <v>1</v>
      </c>
      <c r="C168" s="9" t="str">
        <f>MID($I168,2,1)</f>
        <v>3</v>
      </c>
      <c r="D168" s="9" t="str">
        <f>MID($I168,3,1)</f>
        <v>5</v>
      </c>
      <c r="E168" s="9" t="str">
        <f>MID($I168,4,1)</f>
        <v>1</v>
      </c>
      <c r="F168" s="9" t="str">
        <f>MID($I168,5,2)</f>
        <v>00</v>
      </c>
      <c r="G168" s="9" t="str">
        <f>MID($I168,7,1)</f>
        <v>0</v>
      </c>
      <c r="H168" s="9" t="str">
        <f>MID($I168,8,1)</f>
        <v>0</v>
      </c>
      <c r="I168" s="9">
        <v>13510000</v>
      </c>
      <c r="J168" s="8" t="s">
        <v>329</v>
      </c>
      <c r="K168" s="8" t="s">
        <v>330</v>
      </c>
      <c r="L168" s="32"/>
      <c r="O168" s="7"/>
      <c r="P168" s="7"/>
      <c r="Q168" s="7"/>
      <c r="R168" s="7"/>
    </row>
    <row r="169" spans="2:18" ht="49.5" hidden="1" customHeight="1">
      <c r="B169" s="1" t="str">
        <f>MID($I169,1,1)</f>
        <v>1</v>
      </c>
      <c r="C169" s="1" t="str">
        <f>MID($I169,2,1)</f>
        <v>3</v>
      </c>
      <c r="D169" s="1" t="str">
        <f>MID($I169,3,1)</f>
        <v>5</v>
      </c>
      <c r="E169" s="1" t="str">
        <f>MID($I169,4,1)</f>
        <v>1</v>
      </c>
      <c r="F169" s="1" t="str">
        <f>MID($I169,5,2)</f>
        <v>01</v>
      </c>
      <c r="G169" s="1" t="str">
        <f>MID($I169,7,1)</f>
        <v>0</v>
      </c>
      <c r="H169" s="1" t="str">
        <f>MID($I169,8,1)</f>
        <v>0</v>
      </c>
      <c r="I169" s="1">
        <v>13510100</v>
      </c>
      <c r="J169" s="2" t="s">
        <v>331</v>
      </c>
      <c r="K169" s="2" t="s">
        <v>332</v>
      </c>
      <c r="L169" s="33"/>
      <c r="M169" s="39" t="s">
        <v>41</v>
      </c>
      <c r="O169" s="7"/>
      <c r="P169" s="7"/>
      <c r="Q169" s="7"/>
      <c r="R169" s="7"/>
    </row>
    <row r="170" spans="2:18" ht="57" hidden="1" customHeight="1">
      <c r="B170" s="1" t="str">
        <f>MID($I170,1,1)</f>
        <v>1</v>
      </c>
      <c r="C170" s="1" t="str">
        <f>MID($I170,2,1)</f>
        <v>3</v>
      </c>
      <c r="D170" s="1" t="str">
        <f>MID($I170,3,1)</f>
        <v>5</v>
      </c>
      <c r="E170" s="1" t="str">
        <f>MID($I170,4,1)</f>
        <v>1</v>
      </c>
      <c r="F170" s="1" t="str">
        <f>MID($I170,5,2)</f>
        <v>02</v>
      </c>
      <c r="G170" s="1" t="str">
        <f>MID($I170,7,1)</f>
        <v>0</v>
      </c>
      <c r="H170" s="1" t="str">
        <f>MID($I170,8,1)</f>
        <v>0</v>
      </c>
      <c r="I170" s="1">
        <v>13510200</v>
      </c>
      <c r="J170" s="2" t="s">
        <v>333</v>
      </c>
      <c r="K170" s="2" t="s">
        <v>334</v>
      </c>
      <c r="L170" s="33"/>
      <c r="M170" s="39" t="s">
        <v>41</v>
      </c>
      <c r="O170" s="7"/>
      <c r="P170" s="7"/>
      <c r="Q170" s="7"/>
      <c r="R170" s="7"/>
    </row>
    <row r="171" spans="2:18" ht="36.75" hidden="1" customHeight="1">
      <c r="B171" s="1" t="str">
        <f>MID($I171,1,1)</f>
        <v>1</v>
      </c>
      <c r="C171" s="1" t="str">
        <f>MID($I171,2,1)</f>
        <v>3</v>
      </c>
      <c r="D171" s="1" t="str">
        <f>MID($I171,3,1)</f>
        <v>5</v>
      </c>
      <c r="E171" s="1" t="str">
        <f>MID($I171,4,1)</f>
        <v>1</v>
      </c>
      <c r="F171" s="1" t="str">
        <f>MID($I171,5,2)</f>
        <v>03</v>
      </c>
      <c r="G171" s="1" t="str">
        <f>MID($I171,7,1)</f>
        <v>0</v>
      </c>
      <c r="H171" s="1" t="str">
        <f>MID($I171,8,1)</f>
        <v>0</v>
      </c>
      <c r="I171" s="1">
        <v>13510300</v>
      </c>
      <c r="J171" s="2" t="s">
        <v>335</v>
      </c>
      <c r="K171" s="2" t="s">
        <v>336</v>
      </c>
      <c r="L171" s="33"/>
      <c r="M171" s="39" t="s">
        <v>41</v>
      </c>
      <c r="O171" s="7"/>
      <c r="P171" s="7"/>
      <c r="Q171" s="7"/>
      <c r="R171" s="7"/>
    </row>
    <row r="172" spans="2:18" s="47" customFormat="1" ht="87" hidden="1" customHeight="1">
      <c r="B172" s="1" t="str">
        <f>MID($I172,1,1)</f>
        <v>1</v>
      </c>
      <c r="C172" s="1" t="str">
        <f>MID($I172,2,1)</f>
        <v>3</v>
      </c>
      <c r="D172" s="1" t="str">
        <f>MID($I172,3,1)</f>
        <v>5</v>
      </c>
      <c r="E172" s="1" t="str">
        <f>MID($I172,4,1)</f>
        <v>1</v>
      </c>
      <c r="F172" s="1" t="str">
        <f>MID($I172,5,2)</f>
        <v>04</v>
      </c>
      <c r="G172" s="1" t="str">
        <f>MID($I172,7,1)</f>
        <v>0</v>
      </c>
      <c r="H172" s="1" t="str">
        <f>MID($I172,8,1)</f>
        <v>0</v>
      </c>
      <c r="I172" s="1">
        <v>13510400</v>
      </c>
      <c r="J172" s="2" t="s">
        <v>337</v>
      </c>
      <c r="K172" s="2" t="s">
        <v>338</v>
      </c>
      <c r="L172" s="2"/>
      <c r="M172" s="39" t="s">
        <v>41</v>
      </c>
      <c r="N172" s="39"/>
    </row>
    <row r="173" spans="2:18" hidden="1">
      <c r="B173" s="16" t="str">
        <f t="shared" si="49"/>
        <v>1</v>
      </c>
      <c r="C173" s="16" t="str">
        <f t="shared" si="50"/>
        <v>3</v>
      </c>
      <c r="D173" s="16" t="str">
        <f t="shared" si="51"/>
        <v>6</v>
      </c>
      <c r="E173" s="16" t="str">
        <f t="shared" si="52"/>
        <v>0</v>
      </c>
      <c r="F173" s="16" t="str">
        <f t="shared" si="53"/>
        <v>00</v>
      </c>
      <c r="G173" s="16" t="str">
        <f t="shared" si="54"/>
        <v>0</v>
      </c>
      <c r="H173" s="16" t="str">
        <f t="shared" si="55"/>
        <v>0</v>
      </c>
      <c r="I173" s="16">
        <v>13600000</v>
      </c>
      <c r="J173" s="17" t="s">
        <v>339</v>
      </c>
      <c r="K173" s="17" t="s">
        <v>340</v>
      </c>
      <c r="L173" s="37"/>
      <c r="O173" s="7"/>
      <c r="P173" s="7"/>
      <c r="Q173" s="7"/>
      <c r="R173" s="7"/>
    </row>
    <row r="174" spans="2:18" ht="36.75" hidden="1" customHeight="1">
      <c r="B174" s="9" t="str">
        <f>MID($I174,1,1)</f>
        <v>1</v>
      </c>
      <c r="C174" s="9" t="str">
        <f>MID($I174,2,1)</f>
        <v>3</v>
      </c>
      <c r="D174" s="9" t="str">
        <f>MID($I174,3,1)</f>
        <v>6</v>
      </c>
      <c r="E174" s="9" t="str">
        <f>MID($I174,4,1)</f>
        <v>1</v>
      </c>
      <c r="F174" s="9" t="str">
        <f>MID($I174,5,2)</f>
        <v>00</v>
      </c>
      <c r="G174" s="9" t="str">
        <f>MID($I174,7,1)</f>
        <v>0</v>
      </c>
      <c r="H174" s="9" t="str">
        <f>MID($I174,8,1)</f>
        <v>0</v>
      </c>
      <c r="I174" s="9">
        <v>13610000</v>
      </c>
      <c r="J174" s="8" t="s">
        <v>339</v>
      </c>
      <c r="K174" s="8" t="s">
        <v>340</v>
      </c>
      <c r="L174" s="32"/>
      <c r="O174" s="7"/>
      <c r="P174" s="7"/>
      <c r="Q174" s="7"/>
      <c r="R174" s="7"/>
    </row>
    <row r="175" spans="2:18" ht="109.5" hidden="1" customHeight="1">
      <c r="B175" s="1" t="str">
        <f>MID($I175,1,1)</f>
        <v>1</v>
      </c>
      <c r="C175" s="1" t="str">
        <f>MID($I175,2,1)</f>
        <v>3</v>
      </c>
      <c r="D175" s="1" t="str">
        <f>MID($I175,3,1)</f>
        <v>6</v>
      </c>
      <c r="E175" s="1" t="str">
        <f>MID($I175,4,1)</f>
        <v>1</v>
      </c>
      <c r="F175" s="1" t="str">
        <f>MID($I175,5,2)</f>
        <v>01</v>
      </c>
      <c r="G175" s="1" t="str">
        <f>MID($I175,7,1)</f>
        <v>0</v>
      </c>
      <c r="H175" s="1" t="str">
        <f>MID($I175,8,1)</f>
        <v>0</v>
      </c>
      <c r="I175" s="1">
        <v>13610100</v>
      </c>
      <c r="J175" s="2" t="s">
        <v>341</v>
      </c>
      <c r="K175" s="2" t="s">
        <v>342</v>
      </c>
      <c r="L175" s="33"/>
      <c r="O175" s="7"/>
      <c r="P175" s="7"/>
      <c r="Q175" s="7"/>
      <c r="R175" s="7"/>
    </row>
    <row r="176" spans="2:18" ht="43.5" hidden="1">
      <c r="B176" s="5" t="str">
        <f t="shared" si="49"/>
        <v>1</v>
      </c>
      <c r="C176" s="5" t="str">
        <f t="shared" si="50"/>
        <v>3</v>
      </c>
      <c r="D176" s="5" t="str">
        <f t="shared" si="51"/>
        <v>6</v>
      </c>
      <c r="E176" s="5" t="str">
        <f t="shared" si="52"/>
        <v>1</v>
      </c>
      <c r="F176" s="5" t="str">
        <f t="shared" si="53"/>
        <v>01</v>
      </c>
      <c r="G176" s="5" t="str">
        <f t="shared" si="54"/>
        <v>1</v>
      </c>
      <c r="H176" s="5" t="str">
        <f t="shared" si="55"/>
        <v>0</v>
      </c>
      <c r="I176" s="5">
        <v>13610110</v>
      </c>
      <c r="J176" s="6" t="s">
        <v>343</v>
      </c>
      <c r="K176" s="6" t="s">
        <v>344</v>
      </c>
      <c r="L176" s="34"/>
      <c r="M176" s="39" t="s">
        <v>41</v>
      </c>
      <c r="O176" s="7"/>
      <c r="P176" s="7"/>
      <c r="Q176" s="7"/>
      <c r="R176" s="7"/>
    </row>
    <row r="177" spans="2:18" ht="43.5" hidden="1" customHeight="1">
      <c r="B177" s="5" t="str">
        <f t="shared" si="49"/>
        <v>1</v>
      </c>
      <c r="C177" s="5" t="str">
        <f t="shared" si="50"/>
        <v>3</v>
      </c>
      <c r="D177" s="5" t="str">
        <f t="shared" si="51"/>
        <v>6</v>
      </c>
      <c r="E177" s="5" t="str">
        <f t="shared" si="52"/>
        <v>1</v>
      </c>
      <c r="F177" s="5" t="str">
        <f t="shared" si="53"/>
        <v>01</v>
      </c>
      <c r="G177" s="5" t="str">
        <f t="shared" si="54"/>
        <v>2</v>
      </c>
      <c r="H177" s="5" t="str">
        <f t="shared" si="55"/>
        <v>0</v>
      </c>
      <c r="I177" s="5">
        <v>13610120</v>
      </c>
      <c r="J177" s="6" t="s">
        <v>345</v>
      </c>
      <c r="K177" s="6" t="s">
        <v>346</v>
      </c>
      <c r="L177" s="34"/>
      <c r="M177" s="39" t="s">
        <v>2</v>
      </c>
      <c r="O177" s="7"/>
      <c r="P177" s="7"/>
      <c r="Q177" s="7"/>
      <c r="R177" s="7"/>
    </row>
    <row r="178" spans="2:18" ht="29.1" hidden="1">
      <c r="B178" s="16" t="str">
        <f t="shared" si="49"/>
        <v>1</v>
      </c>
      <c r="C178" s="16" t="str">
        <f t="shared" si="50"/>
        <v>3</v>
      </c>
      <c r="D178" s="16" t="str">
        <f t="shared" si="51"/>
        <v>9</v>
      </c>
      <c r="E178" s="16" t="str">
        <f t="shared" si="52"/>
        <v>0</v>
      </c>
      <c r="F178" s="16" t="str">
        <f t="shared" si="53"/>
        <v>00</v>
      </c>
      <c r="G178" s="16" t="str">
        <f t="shared" si="54"/>
        <v>0</v>
      </c>
      <c r="H178" s="16" t="str">
        <f t="shared" si="55"/>
        <v>0</v>
      </c>
      <c r="I178" s="16">
        <v>13900000</v>
      </c>
      <c r="J178" s="17" t="s">
        <v>347</v>
      </c>
      <c r="K178" s="17" t="s">
        <v>348</v>
      </c>
      <c r="L178" s="37"/>
      <c r="O178" s="7"/>
      <c r="P178" s="7"/>
      <c r="Q178" s="7"/>
      <c r="R178" s="7"/>
    </row>
    <row r="179" spans="2:18" ht="29.1" hidden="1">
      <c r="B179" s="9" t="str">
        <f>MID($I179,1,1)</f>
        <v>1</v>
      </c>
      <c r="C179" s="9" t="str">
        <f>MID($I179,2,1)</f>
        <v>3</v>
      </c>
      <c r="D179" s="9" t="str">
        <f>MID($I179,3,1)</f>
        <v>9</v>
      </c>
      <c r="E179" s="9" t="str">
        <f>MID($I179,4,1)</f>
        <v>9</v>
      </c>
      <c r="F179" s="9" t="str">
        <f>MID($I179,5,2)</f>
        <v>00</v>
      </c>
      <c r="G179" s="9" t="str">
        <f>MID($I179,7,1)</f>
        <v>0</v>
      </c>
      <c r="H179" s="9" t="str">
        <f>MID($I179,8,1)</f>
        <v>0</v>
      </c>
      <c r="I179" s="9">
        <v>13990000</v>
      </c>
      <c r="J179" s="8" t="s">
        <v>349</v>
      </c>
      <c r="K179" s="8" t="s">
        <v>348</v>
      </c>
      <c r="L179" s="32"/>
      <c r="O179" s="7"/>
      <c r="P179" s="7"/>
      <c r="Q179" s="7"/>
      <c r="R179" s="7"/>
    </row>
    <row r="180" spans="2:18" ht="42" hidden="1" customHeight="1">
      <c r="B180" s="1" t="str">
        <f t="shared" si="49"/>
        <v>1</v>
      </c>
      <c r="C180" s="1" t="str">
        <f t="shared" si="50"/>
        <v>3</v>
      </c>
      <c r="D180" s="1" t="str">
        <f t="shared" si="51"/>
        <v>9</v>
      </c>
      <c r="E180" s="1" t="str">
        <f t="shared" si="52"/>
        <v>9</v>
      </c>
      <c r="F180" s="1" t="str">
        <f t="shared" si="53"/>
        <v>99</v>
      </c>
      <c r="G180" s="1" t="str">
        <f t="shared" si="54"/>
        <v>0</v>
      </c>
      <c r="H180" s="1" t="str">
        <f t="shared" si="55"/>
        <v>0</v>
      </c>
      <c r="I180" s="1">
        <v>13999900</v>
      </c>
      <c r="J180" s="2" t="s">
        <v>349</v>
      </c>
      <c r="K180" s="2" t="s">
        <v>350</v>
      </c>
      <c r="L180" s="33"/>
      <c r="M180" s="39" t="s">
        <v>41</v>
      </c>
      <c r="O180" s="7"/>
      <c r="P180" s="7"/>
      <c r="Q180" s="7"/>
      <c r="R180" s="7"/>
    </row>
    <row r="181" spans="2:18" ht="29.1" hidden="1">
      <c r="B181" s="16" t="str">
        <f t="shared" si="49"/>
        <v>1</v>
      </c>
      <c r="C181" s="16" t="str">
        <f t="shared" si="50"/>
        <v>4</v>
      </c>
      <c r="D181" s="16" t="str">
        <f t="shared" si="51"/>
        <v>0</v>
      </c>
      <c r="E181" s="16" t="str">
        <f t="shared" si="52"/>
        <v>0</v>
      </c>
      <c r="F181" s="16" t="str">
        <f t="shared" si="53"/>
        <v>00</v>
      </c>
      <c r="G181" s="16" t="str">
        <f t="shared" si="54"/>
        <v>0</v>
      </c>
      <c r="H181" s="16" t="str">
        <f t="shared" si="55"/>
        <v>0</v>
      </c>
      <c r="I181" s="16">
        <v>14000000</v>
      </c>
      <c r="J181" s="17" t="s">
        <v>351</v>
      </c>
      <c r="K181" s="17" t="s">
        <v>352</v>
      </c>
      <c r="L181" s="37"/>
      <c r="O181" s="7"/>
      <c r="P181" s="7"/>
      <c r="Q181" s="7"/>
      <c r="R181" s="7"/>
    </row>
    <row r="182" spans="2:18" s="47" customFormat="1" ht="45.75" hidden="1" customHeight="1">
      <c r="B182" s="15" t="str">
        <f>MID($I182,1,1)</f>
        <v>1</v>
      </c>
      <c r="C182" s="15" t="str">
        <f>MID($I182,2,1)</f>
        <v>4</v>
      </c>
      <c r="D182" s="15" t="str">
        <f>MID($I182,3,1)</f>
        <v>1</v>
      </c>
      <c r="E182" s="15" t="str">
        <f>MID($I182,4,1)</f>
        <v>0</v>
      </c>
      <c r="F182" s="15" t="str">
        <f>MID($I182,5,2)</f>
        <v>00</v>
      </c>
      <c r="G182" s="15" t="str">
        <f>MID($I182,7,1)</f>
        <v>0</v>
      </c>
      <c r="H182" s="15" t="str">
        <f>MID($I182,8,1)</f>
        <v>0</v>
      </c>
      <c r="I182" s="15">
        <v>14100000</v>
      </c>
      <c r="J182" s="14" t="s">
        <v>351</v>
      </c>
      <c r="K182" s="14" t="s">
        <v>352</v>
      </c>
      <c r="L182" s="48"/>
      <c r="M182" s="39"/>
      <c r="N182" s="39"/>
    </row>
    <row r="183" spans="2:18" ht="38.25" hidden="1" customHeight="1">
      <c r="B183" s="9" t="str">
        <f t="shared" si="49"/>
        <v>1</v>
      </c>
      <c r="C183" s="9" t="str">
        <f t="shared" si="50"/>
        <v>4</v>
      </c>
      <c r="D183" s="9" t="str">
        <f t="shared" si="51"/>
        <v>1</v>
      </c>
      <c r="E183" s="9" t="str">
        <f t="shared" si="52"/>
        <v>1</v>
      </c>
      <c r="F183" s="9" t="str">
        <f t="shared" si="53"/>
        <v>00</v>
      </c>
      <c r="G183" s="9" t="str">
        <f t="shared" si="54"/>
        <v>0</v>
      </c>
      <c r="H183" s="9" t="str">
        <f t="shared" si="55"/>
        <v>0</v>
      </c>
      <c r="I183" s="9">
        <v>14110000</v>
      </c>
      <c r="J183" s="8" t="s">
        <v>351</v>
      </c>
      <c r="K183" s="8" t="s">
        <v>352</v>
      </c>
      <c r="L183" s="32"/>
      <c r="O183" s="7"/>
      <c r="P183" s="7"/>
      <c r="Q183" s="7"/>
      <c r="R183" s="7"/>
    </row>
    <row r="184" spans="2:18" s="47" customFormat="1" ht="115.5" hidden="1" customHeight="1">
      <c r="B184" s="2" t="str">
        <f>MID($I184,1,1)</f>
        <v>1</v>
      </c>
      <c r="C184" s="2" t="str">
        <f>MID($I184,2,1)</f>
        <v>4</v>
      </c>
      <c r="D184" s="2" t="str">
        <f>MID($I184,3,1)</f>
        <v>1</v>
      </c>
      <c r="E184" s="2" t="str">
        <f>MID($I184,4,1)</f>
        <v>1</v>
      </c>
      <c r="F184" s="2" t="str">
        <f>MID($I184,5,2)</f>
        <v>01</v>
      </c>
      <c r="G184" s="2" t="str">
        <f>MID($I184,7,1)</f>
        <v>0</v>
      </c>
      <c r="H184" s="2" t="str">
        <f>MID($I184,8,1)</f>
        <v>0</v>
      </c>
      <c r="I184" s="1">
        <v>14110100</v>
      </c>
      <c r="J184" s="2" t="s">
        <v>351</v>
      </c>
      <c r="K184" s="2" t="s">
        <v>353</v>
      </c>
      <c r="L184" s="2"/>
      <c r="M184" s="39" t="s">
        <v>41</v>
      </c>
      <c r="N184" s="39"/>
    </row>
    <row r="185" spans="2:18" hidden="1">
      <c r="B185" s="16" t="str">
        <f t="shared" si="49"/>
        <v>1</v>
      </c>
      <c r="C185" s="16" t="str">
        <f t="shared" si="50"/>
        <v>5</v>
      </c>
      <c r="D185" s="16" t="str">
        <f t="shared" si="51"/>
        <v>0</v>
      </c>
      <c r="E185" s="16" t="str">
        <f t="shared" si="52"/>
        <v>0</v>
      </c>
      <c r="F185" s="16" t="str">
        <f t="shared" si="53"/>
        <v>00</v>
      </c>
      <c r="G185" s="16" t="str">
        <f t="shared" si="54"/>
        <v>0</v>
      </c>
      <c r="H185" s="16" t="str">
        <f t="shared" si="55"/>
        <v>0</v>
      </c>
      <c r="I185" s="16">
        <v>15000000</v>
      </c>
      <c r="J185" s="17" t="s">
        <v>354</v>
      </c>
      <c r="K185" s="17" t="s">
        <v>355</v>
      </c>
      <c r="L185" s="37"/>
      <c r="O185" s="7"/>
      <c r="P185" s="7"/>
      <c r="Q185" s="7"/>
      <c r="R185" s="7"/>
    </row>
    <row r="186" spans="2:18" s="47" customFormat="1" hidden="1">
      <c r="B186" s="15" t="str">
        <f>MID($I186,1,1)</f>
        <v>1</v>
      </c>
      <c r="C186" s="15" t="str">
        <f>MID($I186,2,1)</f>
        <v>5</v>
      </c>
      <c r="D186" s="15" t="str">
        <f>MID($I186,3,1)</f>
        <v>1</v>
      </c>
      <c r="E186" s="15" t="str">
        <f>MID($I186,4,1)</f>
        <v>0</v>
      </c>
      <c r="F186" s="15" t="str">
        <f>MID($I186,5,2)</f>
        <v>00</v>
      </c>
      <c r="G186" s="15" t="str">
        <f>MID($I186,7,1)</f>
        <v>0</v>
      </c>
      <c r="H186" s="15" t="str">
        <f>MID($I186,8,1)</f>
        <v>0</v>
      </c>
      <c r="I186" s="15">
        <v>15100000</v>
      </c>
      <c r="J186" s="14" t="s">
        <v>354</v>
      </c>
      <c r="K186" s="14" t="s">
        <v>355</v>
      </c>
      <c r="L186" s="48"/>
      <c r="M186" s="39"/>
      <c r="N186" s="39"/>
    </row>
    <row r="187" spans="2:18" hidden="1">
      <c r="B187" s="9" t="str">
        <f t="shared" si="49"/>
        <v>1</v>
      </c>
      <c r="C187" s="9" t="str">
        <f t="shared" si="50"/>
        <v>5</v>
      </c>
      <c r="D187" s="9" t="str">
        <f t="shared" si="51"/>
        <v>1</v>
      </c>
      <c r="E187" s="9" t="str">
        <f t="shared" si="52"/>
        <v>1</v>
      </c>
      <c r="F187" s="9" t="str">
        <f t="shared" si="53"/>
        <v>00</v>
      </c>
      <c r="G187" s="9" t="str">
        <f t="shared" si="54"/>
        <v>0</v>
      </c>
      <c r="H187" s="9" t="str">
        <f t="shared" si="55"/>
        <v>0</v>
      </c>
      <c r="I187" s="9">
        <v>15110000</v>
      </c>
      <c r="J187" s="8" t="s">
        <v>354</v>
      </c>
      <c r="K187" s="8" t="s">
        <v>355</v>
      </c>
      <c r="L187" s="32"/>
      <c r="O187" s="7"/>
      <c r="P187" s="7"/>
      <c r="Q187" s="7"/>
      <c r="R187" s="7"/>
    </row>
    <row r="188" spans="2:18" s="47" customFormat="1" ht="68.25" hidden="1" customHeight="1">
      <c r="B188" s="2" t="str">
        <f>MID($I188,1,1)</f>
        <v>1</v>
      </c>
      <c r="C188" s="2" t="str">
        <f>MID($I188,2,1)</f>
        <v>5</v>
      </c>
      <c r="D188" s="2" t="str">
        <f>MID($I188,3,1)</f>
        <v>1</v>
      </c>
      <c r="E188" s="2" t="str">
        <f>MID($I188,4,1)</f>
        <v>1</v>
      </c>
      <c r="F188" s="2" t="str">
        <f>MID($I188,5,2)</f>
        <v>01</v>
      </c>
      <c r="G188" s="2" t="str">
        <f>MID($I188,7,1)</f>
        <v>0</v>
      </c>
      <c r="H188" s="2" t="str">
        <f>MID($I188,8,1)</f>
        <v>0</v>
      </c>
      <c r="I188" s="1">
        <v>15110100</v>
      </c>
      <c r="J188" s="2" t="s">
        <v>354</v>
      </c>
      <c r="K188" s="2" t="s">
        <v>356</v>
      </c>
      <c r="L188" s="2"/>
      <c r="M188" s="39" t="s">
        <v>41</v>
      </c>
      <c r="N188" s="39"/>
    </row>
    <row r="189" spans="2:18" ht="29.1" hidden="1">
      <c r="B189" s="16" t="str">
        <f t="shared" si="49"/>
        <v>1</v>
      </c>
      <c r="C189" s="16" t="str">
        <f t="shared" si="50"/>
        <v>6</v>
      </c>
      <c r="D189" s="16" t="str">
        <f t="shared" si="51"/>
        <v>0</v>
      </c>
      <c r="E189" s="16" t="str">
        <f t="shared" si="52"/>
        <v>0</v>
      </c>
      <c r="F189" s="16" t="str">
        <f t="shared" si="53"/>
        <v>00</v>
      </c>
      <c r="G189" s="16" t="str">
        <f t="shared" si="54"/>
        <v>0</v>
      </c>
      <c r="H189" s="16" t="str">
        <f t="shared" si="55"/>
        <v>0</v>
      </c>
      <c r="I189" s="16">
        <v>16000000</v>
      </c>
      <c r="J189" s="17" t="s">
        <v>357</v>
      </c>
      <c r="K189" s="17" t="s">
        <v>358</v>
      </c>
      <c r="L189" s="37"/>
      <c r="O189" s="7"/>
      <c r="P189" s="7"/>
      <c r="Q189" s="7"/>
      <c r="R189" s="7"/>
    </row>
    <row r="190" spans="2:18" ht="72.599999999999994" hidden="1">
      <c r="B190" s="15" t="str">
        <f t="shared" si="49"/>
        <v>1</v>
      </c>
      <c r="C190" s="15" t="str">
        <f t="shared" si="50"/>
        <v>6</v>
      </c>
      <c r="D190" s="15" t="str">
        <f t="shared" si="51"/>
        <v>1</v>
      </c>
      <c r="E190" s="15" t="str">
        <f t="shared" si="52"/>
        <v>0</v>
      </c>
      <c r="F190" s="15" t="str">
        <f t="shared" si="53"/>
        <v>00</v>
      </c>
      <c r="G190" s="15" t="str">
        <f t="shared" si="54"/>
        <v>0</v>
      </c>
      <c r="H190" s="15" t="str">
        <f t="shared" si="55"/>
        <v>0</v>
      </c>
      <c r="I190" s="15">
        <v>16100000</v>
      </c>
      <c r="J190" s="14" t="s">
        <v>359</v>
      </c>
      <c r="K190" s="14" t="s">
        <v>360</v>
      </c>
      <c r="L190" s="29"/>
      <c r="O190" s="7"/>
      <c r="P190" s="7"/>
      <c r="Q190" s="7"/>
      <c r="R190" s="7"/>
    </row>
    <row r="191" spans="2:18" ht="81" hidden="1" customHeight="1">
      <c r="B191" s="9" t="str">
        <f t="shared" si="49"/>
        <v>1</v>
      </c>
      <c r="C191" s="9" t="str">
        <f t="shared" si="50"/>
        <v>6</v>
      </c>
      <c r="D191" s="9" t="str">
        <f t="shared" si="51"/>
        <v>1</v>
      </c>
      <c r="E191" s="9" t="str">
        <f t="shared" si="52"/>
        <v>1</v>
      </c>
      <c r="F191" s="9" t="str">
        <f t="shared" si="53"/>
        <v>00</v>
      </c>
      <c r="G191" s="9" t="str">
        <f t="shared" si="54"/>
        <v>0</v>
      </c>
      <c r="H191" s="9" t="str">
        <f t="shared" si="55"/>
        <v>0</v>
      </c>
      <c r="I191" s="9">
        <v>16110000</v>
      </c>
      <c r="J191" s="8" t="s">
        <v>361</v>
      </c>
      <c r="K191" s="8" t="s">
        <v>360</v>
      </c>
      <c r="L191" s="32"/>
      <c r="O191" s="7"/>
      <c r="P191" s="7"/>
      <c r="Q191" s="7"/>
      <c r="R191" s="7"/>
    </row>
    <row r="192" spans="2:18" s="47" customFormat="1" ht="60.75" hidden="1" customHeight="1">
      <c r="B192" s="2" t="str">
        <f>MID($I192,1,1)</f>
        <v>1</v>
      </c>
      <c r="C192" s="2" t="str">
        <f>MID($I192,2,1)</f>
        <v>6</v>
      </c>
      <c r="D192" s="2" t="str">
        <f>MID($I192,3,1)</f>
        <v>1</v>
      </c>
      <c r="E192" s="2" t="str">
        <f>MID($I192,4,1)</f>
        <v>1</v>
      </c>
      <c r="F192" s="2" t="str">
        <f>MID($I192,5,2)</f>
        <v>01</v>
      </c>
      <c r="G192" s="2" t="str">
        <f>MID($I192,7,1)</f>
        <v>0</v>
      </c>
      <c r="H192" s="2" t="str">
        <f>MID($I192,8,1)</f>
        <v>0</v>
      </c>
      <c r="I192" s="1">
        <v>16110100</v>
      </c>
      <c r="J192" s="2" t="s">
        <v>359</v>
      </c>
      <c r="K192" s="2" t="s">
        <v>362</v>
      </c>
      <c r="L192" s="2"/>
      <c r="M192" s="39" t="s">
        <v>41</v>
      </c>
      <c r="N192" s="39"/>
    </row>
    <row r="193" spans="2:18" s="47" customFormat="1" ht="42" hidden="1" customHeight="1">
      <c r="B193" s="2" t="str">
        <f>MID($I193,1,1)</f>
        <v>1</v>
      </c>
      <c r="C193" s="2" t="str">
        <f>MID($I193,2,1)</f>
        <v>6</v>
      </c>
      <c r="D193" s="2" t="str">
        <f>MID($I193,3,1)</f>
        <v>1</v>
      </c>
      <c r="E193" s="2" t="str">
        <f>MID($I193,4,1)</f>
        <v>1</v>
      </c>
      <c r="F193" s="2" t="str">
        <f>MID($I193,5,2)</f>
        <v>02</v>
      </c>
      <c r="G193" s="2" t="str">
        <f>MID($I193,7,1)</f>
        <v>0</v>
      </c>
      <c r="H193" s="2" t="str">
        <f>MID($I193,8,1)</f>
        <v>0</v>
      </c>
      <c r="I193" s="1">
        <v>16110200</v>
      </c>
      <c r="J193" s="2" t="s">
        <v>363</v>
      </c>
      <c r="K193" s="2" t="s">
        <v>364</v>
      </c>
      <c r="L193" s="2"/>
      <c r="M193" s="39" t="s">
        <v>41</v>
      </c>
      <c r="N193" s="39"/>
    </row>
    <row r="194" spans="2:18" s="47" customFormat="1" ht="45" hidden="1" customHeight="1">
      <c r="B194" s="2" t="str">
        <f>MID($I194,1,1)</f>
        <v>1</v>
      </c>
      <c r="C194" s="2" t="str">
        <f>MID($I194,2,1)</f>
        <v>6</v>
      </c>
      <c r="D194" s="2" t="str">
        <f>MID($I194,3,1)</f>
        <v>1</v>
      </c>
      <c r="E194" s="2" t="str">
        <f>MID($I194,4,1)</f>
        <v>1</v>
      </c>
      <c r="F194" s="2" t="str">
        <f>MID($I194,5,2)</f>
        <v>03</v>
      </c>
      <c r="G194" s="2" t="str">
        <f>MID($I194,7,1)</f>
        <v>0</v>
      </c>
      <c r="H194" s="2" t="str">
        <f>MID($I194,8,1)</f>
        <v>0</v>
      </c>
      <c r="I194" s="1">
        <v>16110300</v>
      </c>
      <c r="J194" s="2" t="s">
        <v>365</v>
      </c>
      <c r="K194" s="2" t="s">
        <v>366</v>
      </c>
      <c r="L194" s="2"/>
      <c r="M194" s="39" t="s">
        <v>41</v>
      </c>
      <c r="N194" s="39"/>
    </row>
    <row r="195" spans="2:18" s="47" customFormat="1" ht="75" hidden="1" customHeight="1">
      <c r="B195" s="2" t="str">
        <f>MID($I195,1,1)</f>
        <v>1</v>
      </c>
      <c r="C195" s="2" t="str">
        <f>MID($I195,2,1)</f>
        <v>6</v>
      </c>
      <c r="D195" s="2" t="str">
        <f>MID($I195,3,1)</f>
        <v>1</v>
      </c>
      <c r="E195" s="2" t="str">
        <f>MID($I195,4,1)</f>
        <v>1</v>
      </c>
      <c r="F195" s="2" t="str">
        <f>MID($I195,5,2)</f>
        <v>04</v>
      </c>
      <c r="G195" s="2" t="str">
        <f>MID($I195,7,1)</f>
        <v>0</v>
      </c>
      <c r="H195" s="2" t="str">
        <f>MID($I195,8,1)</f>
        <v>0</v>
      </c>
      <c r="I195" s="1">
        <v>16110400</v>
      </c>
      <c r="J195" s="2" t="s">
        <v>367</v>
      </c>
      <c r="K195" s="2" t="s">
        <v>368</v>
      </c>
      <c r="L195" s="2"/>
      <c r="M195" s="39" t="s">
        <v>41</v>
      </c>
      <c r="N195" s="39"/>
    </row>
    <row r="196" spans="2:18" s="47" customFormat="1" ht="75" hidden="1" customHeight="1">
      <c r="B196" s="2" t="str">
        <f>MID($I196,1,1)</f>
        <v>1</v>
      </c>
      <c r="C196" s="2" t="str">
        <f>MID($I196,2,1)</f>
        <v>6</v>
      </c>
      <c r="D196" s="2" t="str">
        <f>MID($I196,3,1)</f>
        <v>1</v>
      </c>
      <c r="E196" s="2" t="str">
        <f>MID($I196,4,1)</f>
        <v>1</v>
      </c>
      <c r="F196" s="2" t="str">
        <f>MID($I196,5,2)</f>
        <v>50</v>
      </c>
      <c r="G196" s="2" t="str">
        <f>MID($I196,7,1)</f>
        <v>0</v>
      </c>
      <c r="H196" s="2" t="str">
        <f>MID($I196,8,1)</f>
        <v>0</v>
      </c>
      <c r="I196" s="1">
        <v>16115000</v>
      </c>
      <c r="J196" s="2" t="s">
        <v>369</v>
      </c>
      <c r="K196" s="2" t="s">
        <v>370</v>
      </c>
      <c r="L196" s="50"/>
      <c r="M196" s="39"/>
      <c r="N196" s="39"/>
    </row>
    <row r="197" spans="2:18" s="47" customFormat="1" ht="75" hidden="1" customHeight="1">
      <c r="B197" s="5" t="str">
        <f t="shared" ref="B197" si="56">MID($I197,1,1)</f>
        <v>1</v>
      </c>
      <c r="C197" s="5" t="str">
        <f t="shared" ref="C197" si="57">MID($I197,2,1)</f>
        <v>6</v>
      </c>
      <c r="D197" s="5" t="str">
        <f t="shared" ref="D197" si="58">MID($I197,3,1)</f>
        <v>1</v>
      </c>
      <c r="E197" s="5" t="str">
        <f t="shared" ref="E197" si="59">MID($I197,4,1)</f>
        <v>1</v>
      </c>
      <c r="F197" s="5" t="str">
        <f t="shared" ref="F197" si="60">MID($I197,5,2)</f>
        <v>50</v>
      </c>
      <c r="G197" s="5" t="str">
        <f t="shared" ref="G197" si="61">MID($I197,7,1)</f>
        <v>9</v>
      </c>
      <c r="H197" s="5" t="str">
        <f t="shared" ref="H197" si="62">MID($I197,8,1)</f>
        <v>0</v>
      </c>
      <c r="I197" s="5">
        <v>16115090</v>
      </c>
      <c r="J197" s="6" t="s">
        <v>371</v>
      </c>
      <c r="K197" s="6" t="s">
        <v>372</v>
      </c>
      <c r="L197" s="34"/>
      <c r="M197" s="39" t="s">
        <v>41</v>
      </c>
      <c r="N197" s="39"/>
    </row>
    <row r="198" spans="2:18" ht="83.25" hidden="1" customHeight="1">
      <c r="B198" s="15" t="str">
        <f t="shared" si="49"/>
        <v>1</v>
      </c>
      <c r="C198" s="15" t="str">
        <f t="shared" si="50"/>
        <v>6</v>
      </c>
      <c r="D198" s="15" t="str">
        <f t="shared" si="51"/>
        <v>2</v>
      </c>
      <c r="E198" s="15" t="str">
        <f t="shared" si="52"/>
        <v>0</v>
      </c>
      <c r="F198" s="15" t="str">
        <f t="shared" si="53"/>
        <v>00</v>
      </c>
      <c r="G198" s="15" t="str">
        <f t="shared" si="54"/>
        <v>0</v>
      </c>
      <c r="H198" s="15" t="str">
        <f t="shared" si="55"/>
        <v>0</v>
      </c>
      <c r="I198" s="15">
        <v>16200000</v>
      </c>
      <c r="J198" s="14" t="s">
        <v>373</v>
      </c>
      <c r="K198" s="14" t="s">
        <v>374</v>
      </c>
      <c r="L198" s="29"/>
      <c r="O198" s="7"/>
      <c r="P198" s="7"/>
      <c r="Q198" s="7"/>
      <c r="R198" s="7"/>
    </row>
    <row r="199" spans="2:18" ht="66.75" hidden="1" customHeight="1">
      <c r="B199" s="9" t="str">
        <f t="shared" si="49"/>
        <v>1</v>
      </c>
      <c r="C199" s="9" t="str">
        <f t="shared" si="50"/>
        <v>6</v>
      </c>
      <c r="D199" s="9" t="str">
        <f t="shared" si="51"/>
        <v>2</v>
      </c>
      <c r="E199" s="9" t="str">
        <f t="shared" si="52"/>
        <v>1</v>
      </c>
      <c r="F199" s="9" t="str">
        <f t="shared" si="53"/>
        <v>00</v>
      </c>
      <c r="G199" s="9" t="str">
        <f t="shared" si="54"/>
        <v>0</v>
      </c>
      <c r="H199" s="9" t="str">
        <f t="shared" si="55"/>
        <v>0</v>
      </c>
      <c r="I199" s="9">
        <v>16210000</v>
      </c>
      <c r="J199" s="8" t="s">
        <v>373</v>
      </c>
      <c r="K199" s="8" t="s">
        <v>374</v>
      </c>
      <c r="L199" s="32"/>
      <c r="O199" s="7"/>
      <c r="P199" s="7"/>
      <c r="Q199" s="7"/>
      <c r="R199" s="7"/>
    </row>
    <row r="200" spans="2:18" s="47" customFormat="1" ht="45.75" hidden="1" customHeight="1">
      <c r="B200" s="2" t="str">
        <f>MID($I200,1,1)</f>
        <v>1</v>
      </c>
      <c r="C200" s="2" t="str">
        <f>MID($I200,2,1)</f>
        <v>6</v>
      </c>
      <c r="D200" s="2" t="str">
        <f>MID($I200,3,1)</f>
        <v>2</v>
      </c>
      <c r="E200" s="2" t="str">
        <f>MID($I200,4,1)</f>
        <v>1</v>
      </c>
      <c r="F200" s="2" t="str">
        <f>MID($I200,5,2)</f>
        <v>02</v>
      </c>
      <c r="G200" s="2" t="str">
        <f>MID($I200,7,1)</f>
        <v>0</v>
      </c>
      <c r="H200" s="2" t="str">
        <f>MID($I200,8,1)</f>
        <v>0</v>
      </c>
      <c r="I200" s="1">
        <v>16210200</v>
      </c>
      <c r="J200" s="2" t="s">
        <v>375</v>
      </c>
      <c r="K200" s="2" t="s">
        <v>376</v>
      </c>
      <c r="L200" s="2"/>
      <c r="M200" s="39" t="s">
        <v>41</v>
      </c>
      <c r="N200" s="39"/>
    </row>
    <row r="201" spans="2:18" s="47" customFormat="1" ht="45.75" hidden="1" customHeight="1">
      <c r="B201" s="2" t="str">
        <f>MID($I201,1,1)</f>
        <v>1</v>
      </c>
      <c r="C201" s="2" t="str">
        <f>MID($I201,2,1)</f>
        <v>6</v>
      </c>
      <c r="D201" s="2" t="str">
        <f>MID($I201,3,1)</f>
        <v>2</v>
      </c>
      <c r="E201" s="2" t="str">
        <f>MID($I201,4,1)</f>
        <v>1</v>
      </c>
      <c r="F201" s="2" t="str">
        <f>MID($I201,5,2)</f>
        <v>04</v>
      </c>
      <c r="G201" s="2" t="str">
        <f>MID($I201,7,1)</f>
        <v>0</v>
      </c>
      <c r="H201" s="2" t="str">
        <f>MID($I201,8,1)</f>
        <v>0</v>
      </c>
      <c r="I201" s="1">
        <v>16210400</v>
      </c>
      <c r="J201" s="2" t="s">
        <v>377</v>
      </c>
      <c r="K201" s="2" t="s">
        <v>378</v>
      </c>
      <c r="L201" s="2"/>
      <c r="M201" s="39"/>
      <c r="N201" s="39"/>
    </row>
    <row r="202" spans="2:18" s="47" customFormat="1" ht="45.75" hidden="1" customHeight="1">
      <c r="B202" s="2" t="str">
        <f>MID($I202,1,1)</f>
        <v>1</v>
      </c>
      <c r="C202" s="2" t="str">
        <f>MID($I202,2,1)</f>
        <v>6</v>
      </c>
      <c r="D202" s="2" t="str">
        <f>MID($I202,3,1)</f>
        <v>2</v>
      </c>
      <c r="E202" s="2" t="str">
        <f>MID($I202,4,1)</f>
        <v>1</v>
      </c>
      <c r="F202" s="2" t="str">
        <f>MID($I202,5,2)</f>
        <v>04</v>
      </c>
      <c r="G202" s="2" t="str">
        <f>MID($I202,7,1)</f>
        <v>1</v>
      </c>
      <c r="H202" s="2" t="str">
        <f>MID($I202,8,1)</f>
        <v>0</v>
      </c>
      <c r="I202" s="1">
        <v>16210410</v>
      </c>
      <c r="J202" s="2" t="s">
        <v>379</v>
      </c>
      <c r="K202" s="2" t="s">
        <v>380</v>
      </c>
      <c r="L202" s="2"/>
      <c r="M202" s="39" t="s">
        <v>41</v>
      </c>
      <c r="N202" s="39"/>
    </row>
    <row r="203" spans="2:18" ht="43.5" hidden="1">
      <c r="B203" s="15" t="str">
        <f t="shared" ref="B203:B292" si="63">MID($I203,1,1)</f>
        <v>1</v>
      </c>
      <c r="C203" s="15" t="str">
        <f t="shared" ref="C203:C292" si="64">MID($I203,2,1)</f>
        <v>6</v>
      </c>
      <c r="D203" s="15" t="str">
        <f t="shared" ref="D203:D292" si="65">MID($I203,3,1)</f>
        <v>3</v>
      </c>
      <c r="E203" s="15" t="str">
        <f t="shared" ref="E203:E292" si="66">MID($I203,4,1)</f>
        <v>0</v>
      </c>
      <c r="F203" s="15" t="str">
        <f t="shared" ref="F203:F292" si="67">MID($I203,5,2)</f>
        <v>00</v>
      </c>
      <c r="G203" s="15" t="str">
        <f t="shared" ref="G203:G292" si="68">MID($I203,7,1)</f>
        <v>0</v>
      </c>
      <c r="H203" s="15" t="str">
        <f t="shared" ref="H203:H292" si="69">MID($I203,8,1)</f>
        <v>0</v>
      </c>
      <c r="I203" s="15">
        <v>16300000</v>
      </c>
      <c r="J203" s="14" t="s">
        <v>381</v>
      </c>
      <c r="K203" s="14" t="s">
        <v>382</v>
      </c>
      <c r="L203" s="29"/>
      <c r="O203" s="7"/>
      <c r="P203" s="7"/>
      <c r="Q203" s="7"/>
      <c r="R203" s="7"/>
    </row>
    <row r="204" spans="2:18" ht="60.75" hidden="1" customHeight="1">
      <c r="B204" s="9" t="str">
        <f t="shared" si="63"/>
        <v>1</v>
      </c>
      <c r="C204" s="9" t="str">
        <f t="shared" si="64"/>
        <v>6</v>
      </c>
      <c r="D204" s="9" t="str">
        <f t="shared" si="65"/>
        <v>3</v>
      </c>
      <c r="E204" s="9" t="str">
        <f t="shared" si="66"/>
        <v>1</v>
      </c>
      <c r="F204" s="9" t="str">
        <f t="shared" si="67"/>
        <v>00</v>
      </c>
      <c r="G204" s="9" t="str">
        <f t="shared" si="68"/>
        <v>0</v>
      </c>
      <c r="H204" s="9" t="str">
        <f t="shared" si="69"/>
        <v>0</v>
      </c>
      <c r="I204" s="9">
        <v>16310000</v>
      </c>
      <c r="J204" s="8" t="s">
        <v>383</v>
      </c>
      <c r="K204" s="8" t="s">
        <v>382</v>
      </c>
      <c r="L204" s="32"/>
      <c r="O204" s="7"/>
      <c r="P204" s="7"/>
      <c r="Q204" s="7"/>
      <c r="R204" s="7"/>
    </row>
    <row r="205" spans="2:18" ht="80.25" hidden="1" customHeight="1">
      <c r="B205" s="1" t="str">
        <f t="shared" si="63"/>
        <v>1</v>
      </c>
      <c r="C205" s="1" t="str">
        <f t="shared" si="64"/>
        <v>6</v>
      </c>
      <c r="D205" s="1" t="str">
        <f t="shared" si="65"/>
        <v>3</v>
      </c>
      <c r="E205" s="1" t="str">
        <f t="shared" si="66"/>
        <v>1</v>
      </c>
      <c r="F205" s="1" t="str">
        <f t="shared" si="67"/>
        <v>50</v>
      </c>
      <c r="G205" s="1" t="str">
        <f t="shared" si="68"/>
        <v>0</v>
      </c>
      <c r="H205" s="1" t="str">
        <f t="shared" si="69"/>
        <v>0</v>
      </c>
      <c r="I205" s="1">
        <v>16315000</v>
      </c>
      <c r="J205" s="2" t="s">
        <v>384</v>
      </c>
      <c r="K205" s="2" t="s">
        <v>385</v>
      </c>
      <c r="L205" s="33"/>
      <c r="M205" s="39" t="s">
        <v>41</v>
      </c>
      <c r="O205" s="7"/>
      <c r="P205" s="7"/>
      <c r="Q205" s="7"/>
      <c r="R205" s="7"/>
    </row>
    <row r="206" spans="2:18" ht="57" hidden="1" customHeight="1">
      <c r="B206" s="1" t="str">
        <f t="shared" si="63"/>
        <v>1</v>
      </c>
      <c r="C206" s="1" t="str">
        <f t="shared" si="64"/>
        <v>6</v>
      </c>
      <c r="D206" s="1" t="str">
        <f t="shared" si="65"/>
        <v>3</v>
      </c>
      <c r="E206" s="1" t="str">
        <f t="shared" si="66"/>
        <v>1</v>
      </c>
      <c r="F206" s="1" t="str">
        <f t="shared" si="67"/>
        <v>51</v>
      </c>
      <c r="G206" s="1" t="str">
        <f t="shared" si="68"/>
        <v>0</v>
      </c>
      <c r="H206" s="1" t="str">
        <f t="shared" si="69"/>
        <v>0</v>
      </c>
      <c r="I206" s="1">
        <v>16315100</v>
      </c>
      <c r="J206" s="2" t="s">
        <v>386</v>
      </c>
      <c r="K206" s="2" t="s">
        <v>387</v>
      </c>
      <c r="L206" s="33"/>
      <c r="M206" s="39" t="s">
        <v>41</v>
      </c>
      <c r="O206" s="7"/>
      <c r="P206" s="7"/>
      <c r="Q206" s="7"/>
      <c r="R206" s="7"/>
    </row>
    <row r="207" spans="2:18" ht="54.75" hidden="1" customHeight="1">
      <c r="B207" s="1" t="str">
        <f t="shared" si="63"/>
        <v>1</v>
      </c>
      <c r="C207" s="1" t="str">
        <f t="shared" si="64"/>
        <v>6</v>
      </c>
      <c r="D207" s="1" t="str">
        <f t="shared" si="65"/>
        <v>3</v>
      </c>
      <c r="E207" s="1" t="str">
        <f t="shared" si="66"/>
        <v>1</v>
      </c>
      <c r="F207" s="1" t="str">
        <f t="shared" si="67"/>
        <v>52</v>
      </c>
      <c r="G207" s="1" t="str">
        <f t="shared" si="68"/>
        <v>0</v>
      </c>
      <c r="H207" s="1" t="str">
        <f t="shared" si="69"/>
        <v>0</v>
      </c>
      <c r="I207" s="1">
        <v>16315200</v>
      </c>
      <c r="J207" s="2" t="s">
        <v>388</v>
      </c>
      <c r="K207" s="2" t="s">
        <v>389</v>
      </c>
      <c r="L207" s="33"/>
      <c r="M207" s="39" t="s">
        <v>41</v>
      </c>
      <c r="O207" s="7"/>
      <c r="P207" s="7"/>
      <c r="Q207" s="7"/>
      <c r="R207" s="7"/>
    </row>
    <row r="208" spans="2:18" ht="59.25" hidden="1" customHeight="1">
      <c r="B208" s="1" t="str">
        <f t="shared" si="63"/>
        <v>1</v>
      </c>
      <c r="C208" s="1" t="str">
        <f t="shared" si="64"/>
        <v>6</v>
      </c>
      <c r="D208" s="1" t="str">
        <f t="shared" si="65"/>
        <v>3</v>
      </c>
      <c r="E208" s="1" t="str">
        <f t="shared" si="66"/>
        <v>1</v>
      </c>
      <c r="F208" s="1" t="str">
        <f t="shared" si="67"/>
        <v>53</v>
      </c>
      <c r="G208" s="1" t="str">
        <f t="shared" si="68"/>
        <v>0</v>
      </c>
      <c r="H208" s="1" t="str">
        <f t="shared" si="69"/>
        <v>0</v>
      </c>
      <c r="I208" s="1">
        <v>16315300</v>
      </c>
      <c r="J208" s="2" t="s">
        <v>390</v>
      </c>
      <c r="K208" s="2" t="s">
        <v>391</v>
      </c>
      <c r="L208" s="33"/>
      <c r="M208" s="39" t="s">
        <v>41</v>
      </c>
      <c r="O208" s="7"/>
      <c r="P208" s="7"/>
      <c r="Q208" s="7"/>
      <c r="R208" s="7"/>
    </row>
    <row r="209" spans="2:19" ht="47.25" hidden="1" customHeight="1">
      <c r="B209" s="1" t="str">
        <f t="shared" si="63"/>
        <v>1</v>
      </c>
      <c r="C209" s="1" t="str">
        <f t="shared" si="64"/>
        <v>6</v>
      </c>
      <c r="D209" s="1" t="str">
        <f t="shared" si="65"/>
        <v>3</v>
      </c>
      <c r="E209" s="1" t="str">
        <f t="shared" si="66"/>
        <v>1</v>
      </c>
      <c r="F209" s="1" t="str">
        <f t="shared" si="67"/>
        <v>99</v>
      </c>
      <c r="G209" s="1" t="str">
        <f t="shared" si="68"/>
        <v>0</v>
      </c>
      <c r="H209" s="1" t="str">
        <f t="shared" si="69"/>
        <v>0</v>
      </c>
      <c r="I209" s="1">
        <v>16319900</v>
      </c>
      <c r="J209" s="2" t="s">
        <v>392</v>
      </c>
      <c r="K209" s="2" t="s">
        <v>393</v>
      </c>
      <c r="L209" s="33"/>
      <c r="M209" s="39" t="s">
        <v>41</v>
      </c>
      <c r="O209" s="7"/>
      <c r="P209" s="7"/>
      <c r="Q209" s="7"/>
      <c r="R209" s="7"/>
    </row>
    <row r="210" spans="2:19" ht="114.75" hidden="1" customHeight="1">
      <c r="B210" s="9" t="str">
        <f t="shared" si="63"/>
        <v>1</v>
      </c>
      <c r="C210" s="9" t="str">
        <f t="shared" si="64"/>
        <v>6</v>
      </c>
      <c r="D210" s="9" t="str">
        <f t="shared" si="65"/>
        <v>3</v>
      </c>
      <c r="E210" s="9" t="str">
        <f t="shared" si="66"/>
        <v>2</v>
      </c>
      <c r="F210" s="9" t="str">
        <f t="shared" si="67"/>
        <v>00</v>
      </c>
      <c r="G210" s="9" t="str">
        <f t="shared" si="68"/>
        <v>0</v>
      </c>
      <c r="H210" s="9" t="str">
        <f t="shared" si="69"/>
        <v>0</v>
      </c>
      <c r="I210" s="9">
        <v>16320000</v>
      </c>
      <c r="J210" s="8" t="s">
        <v>394</v>
      </c>
      <c r="K210" s="8" t="s">
        <v>395</v>
      </c>
      <c r="L210" s="32"/>
      <c r="O210" s="7"/>
      <c r="P210" s="7"/>
      <c r="Q210" s="7"/>
      <c r="R210" s="7"/>
    </row>
    <row r="211" spans="2:19" ht="81.75" hidden="1" customHeight="1">
      <c r="B211" s="1" t="str">
        <f t="shared" si="63"/>
        <v>1</v>
      </c>
      <c r="C211" s="1" t="str">
        <f t="shared" si="64"/>
        <v>6</v>
      </c>
      <c r="D211" s="1" t="str">
        <f t="shared" si="65"/>
        <v>3</v>
      </c>
      <c r="E211" s="1" t="str">
        <f t="shared" si="66"/>
        <v>2</v>
      </c>
      <c r="F211" s="1" t="str">
        <f t="shared" si="67"/>
        <v>01</v>
      </c>
      <c r="G211" s="1" t="str">
        <f t="shared" si="68"/>
        <v>0</v>
      </c>
      <c r="H211" s="1" t="str">
        <f t="shared" si="69"/>
        <v>0</v>
      </c>
      <c r="I211" s="1">
        <v>16320100</v>
      </c>
      <c r="J211" s="2" t="s">
        <v>396</v>
      </c>
      <c r="K211" s="2" t="s">
        <v>397</v>
      </c>
      <c r="L211" s="33"/>
      <c r="M211" s="39" t="s">
        <v>41</v>
      </c>
      <c r="O211" s="7"/>
      <c r="P211" s="7"/>
      <c r="Q211" s="7"/>
      <c r="R211" s="7"/>
    </row>
    <row r="212" spans="2:19" s="24" customFormat="1" ht="81.75" hidden="1" customHeight="1">
      <c r="B212" s="51" t="str">
        <f t="shared" si="63"/>
        <v>1</v>
      </c>
      <c r="C212" s="51" t="str">
        <f t="shared" si="64"/>
        <v>6</v>
      </c>
      <c r="D212" s="51" t="str">
        <f t="shared" si="65"/>
        <v>3</v>
      </c>
      <c r="E212" s="51" t="str">
        <f t="shared" si="66"/>
        <v>2</v>
      </c>
      <c r="F212" s="51" t="str">
        <f t="shared" si="67"/>
        <v>50</v>
      </c>
      <c r="G212" s="51" t="str">
        <f t="shared" si="68"/>
        <v>0</v>
      </c>
      <c r="H212" s="51" t="str">
        <f t="shared" si="69"/>
        <v>0</v>
      </c>
      <c r="I212" s="51">
        <v>16325000</v>
      </c>
      <c r="J212" s="50" t="s">
        <v>398</v>
      </c>
      <c r="K212" s="50" t="s">
        <v>399</v>
      </c>
      <c r="L212" s="31"/>
      <c r="M212" s="40" t="s">
        <v>2</v>
      </c>
      <c r="N212" s="40" t="s">
        <v>303</v>
      </c>
      <c r="S212" s="24" t="s">
        <v>304</v>
      </c>
    </row>
    <row r="213" spans="2:19" ht="43.5" hidden="1">
      <c r="B213" s="15" t="str">
        <f t="shared" si="63"/>
        <v>1</v>
      </c>
      <c r="C213" s="15" t="str">
        <f t="shared" si="64"/>
        <v>6</v>
      </c>
      <c r="D213" s="15" t="str">
        <f t="shared" si="65"/>
        <v>4</v>
      </c>
      <c r="E213" s="15" t="str">
        <f t="shared" si="66"/>
        <v>0</v>
      </c>
      <c r="F213" s="15" t="str">
        <f t="shared" si="67"/>
        <v>00</v>
      </c>
      <c r="G213" s="15" t="str">
        <f t="shared" si="68"/>
        <v>0</v>
      </c>
      <c r="H213" s="15" t="str">
        <f t="shared" si="69"/>
        <v>0</v>
      </c>
      <c r="I213" s="15">
        <v>16400000</v>
      </c>
      <c r="J213" s="14" t="s">
        <v>400</v>
      </c>
      <c r="K213" s="14" t="s">
        <v>401</v>
      </c>
      <c r="L213" s="29"/>
      <c r="O213" s="7"/>
      <c r="P213" s="7"/>
      <c r="Q213" s="7"/>
      <c r="R213" s="7"/>
    </row>
    <row r="214" spans="2:19" ht="70.5" hidden="1" customHeight="1">
      <c r="B214" s="9" t="str">
        <f t="shared" si="63"/>
        <v>1</v>
      </c>
      <c r="C214" s="9" t="str">
        <f t="shared" si="64"/>
        <v>6</v>
      </c>
      <c r="D214" s="9" t="str">
        <f t="shared" si="65"/>
        <v>4</v>
      </c>
      <c r="E214" s="9" t="str">
        <f t="shared" si="66"/>
        <v>1</v>
      </c>
      <c r="F214" s="9" t="str">
        <f t="shared" si="67"/>
        <v>00</v>
      </c>
      <c r="G214" s="9" t="str">
        <f t="shared" si="68"/>
        <v>0</v>
      </c>
      <c r="H214" s="9" t="str">
        <f t="shared" si="69"/>
        <v>0</v>
      </c>
      <c r="I214" s="9">
        <v>16410000</v>
      </c>
      <c r="J214" s="8" t="s">
        <v>400</v>
      </c>
      <c r="K214" s="8" t="s">
        <v>401</v>
      </c>
      <c r="L214" s="32"/>
      <c r="O214" s="7"/>
      <c r="P214" s="7"/>
      <c r="Q214" s="7"/>
      <c r="R214" s="7"/>
    </row>
    <row r="215" spans="2:19" ht="113.25" hidden="1" customHeight="1">
      <c r="B215" s="1" t="str">
        <f>MID($I215,1,1)</f>
        <v>1</v>
      </c>
      <c r="C215" s="1" t="str">
        <f>MID($I215,2,1)</f>
        <v>6</v>
      </c>
      <c r="D215" s="1" t="str">
        <f>MID($I215,3,1)</f>
        <v>4</v>
      </c>
      <c r="E215" s="1" t="str">
        <f>MID($I215,4,1)</f>
        <v>1</v>
      </c>
      <c r="F215" s="1" t="str">
        <f>MID($I215,5,2)</f>
        <v>01</v>
      </c>
      <c r="G215" s="1" t="str">
        <f>MID($I215,7,1)</f>
        <v>0</v>
      </c>
      <c r="H215" s="1" t="str">
        <f>MID($I215,8,1)</f>
        <v>0</v>
      </c>
      <c r="I215" s="1">
        <v>16410100</v>
      </c>
      <c r="J215" s="2" t="s">
        <v>402</v>
      </c>
      <c r="K215" s="2" t="s">
        <v>403</v>
      </c>
      <c r="L215" s="33"/>
      <c r="M215" s="39" t="s">
        <v>41</v>
      </c>
      <c r="O215" s="7"/>
      <c r="P215" s="7"/>
      <c r="Q215" s="7"/>
      <c r="R215" s="7"/>
    </row>
    <row r="216" spans="2:19" ht="57" hidden="1" customHeight="1">
      <c r="B216" s="1" t="str">
        <f>MID($I216,1,1)</f>
        <v>1</v>
      </c>
      <c r="C216" s="1" t="str">
        <f>MID($I216,2,1)</f>
        <v>6</v>
      </c>
      <c r="D216" s="1" t="str">
        <f>MID($I216,3,1)</f>
        <v>4</v>
      </c>
      <c r="E216" s="1" t="str">
        <f>MID($I216,4,1)</f>
        <v>1</v>
      </c>
      <c r="F216" s="1" t="str">
        <f>MID($I216,5,2)</f>
        <v>02</v>
      </c>
      <c r="G216" s="1" t="str">
        <f>MID($I216,7,1)</f>
        <v>0</v>
      </c>
      <c r="H216" s="1" t="str">
        <f>MID($I216,8,1)</f>
        <v>0</v>
      </c>
      <c r="I216" s="1">
        <v>16410200</v>
      </c>
      <c r="J216" s="2" t="s">
        <v>404</v>
      </c>
      <c r="K216" s="2" t="s">
        <v>405</v>
      </c>
      <c r="L216" s="33"/>
      <c r="M216" s="39" t="s">
        <v>41</v>
      </c>
      <c r="O216" s="7"/>
      <c r="P216" s="7"/>
      <c r="Q216" s="7"/>
      <c r="R216" s="7"/>
    </row>
    <row r="217" spans="2:19" hidden="1">
      <c r="B217" s="15" t="str">
        <f t="shared" si="63"/>
        <v>1</v>
      </c>
      <c r="C217" s="15" t="str">
        <f t="shared" si="64"/>
        <v>6</v>
      </c>
      <c r="D217" s="15" t="str">
        <f t="shared" si="65"/>
        <v>9</v>
      </c>
      <c r="E217" s="15" t="str">
        <f t="shared" si="66"/>
        <v>0</v>
      </c>
      <c r="F217" s="15" t="str">
        <f t="shared" si="67"/>
        <v>00</v>
      </c>
      <c r="G217" s="15" t="str">
        <f t="shared" si="68"/>
        <v>0</v>
      </c>
      <c r="H217" s="15" t="str">
        <f t="shared" si="69"/>
        <v>0</v>
      </c>
      <c r="I217" s="15">
        <v>16900000</v>
      </c>
      <c r="J217" s="14" t="s">
        <v>406</v>
      </c>
      <c r="K217" s="14" t="s">
        <v>407</v>
      </c>
      <c r="L217" s="29"/>
      <c r="O217" s="7"/>
      <c r="P217" s="7"/>
      <c r="Q217" s="7"/>
      <c r="R217" s="7"/>
    </row>
    <row r="218" spans="2:19" ht="42" hidden="1" customHeight="1">
      <c r="B218" s="9" t="str">
        <f t="shared" si="63"/>
        <v>1</v>
      </c>
      <c r="C218" s="9" t="str">
        <f t="shared" si="64"/>
        <v>6</v>
      </c>
      <c r="D218" s="9" t="str">
        <f t="shared" si="65"/>
        <v>9</v>
      </c>
      <c r="E218" s="9" t="str">
        <f t="shared" si="66"/>
        <v>9</v>
      </c>
      <c r="F218" s="9" t="str">
        <f t="shared" si="67"/>
        <v>00</v>
      </c>
      <c r="G218" s="9" t="str">
        <f t="shared" si="68"/>
        <v>0</v>
      </c>
      <c r="H218" s="9" t="str">
        <f t="shared" si="69"/>
        <v>0</v>
      </c>
      <c r="I218" s="9">
        <v>16990000</v>
      </c>
      <c r="J218" s="8" t="s">
        <v>406</v>
      </c>
      <c r="K218" s="8" t="s">
        <v>407</v>
      </c>
      <c r="L218" s="32"/>
      <c r="O218" s="7"/>
      <c r="P218" s="7"/>
      <c r="Q218" s="7"/>
      <c r="R218" s="7"/>
    </row>
    <row r="219" spans="2:19" ht="42" hidden="1" customHeight="1">
      <c r="B219" s="1" t="str">
        <f>MID($I219,1,1)</f>
        <v>1</v>
      </c>
      <c r="C219" s="1" t="str">
        <f>MID($I219,2,1)</f>
        <v>6</v>
      </c>
      <c r="D219" s="1" t="str">
        <f>MID($I219,3,1)</f>
        <v>9</v>
      </c>
      <c r="E219" s="1" t="str">
        <f>MID($I219,4,1)</f>
        <v>9</v>
      </c>
      <c r="F219" s="1" t="str">
        <f>MID($I219,5,2)</f>
        <v>50</v>
      </c>
      <c r="G219" s="1" t="str">
        <f>MID($I219,7,1)</f>
        <v>0</v>
      </c>
      <c r="H219" s="1" t="str">
        <f>MID($I219,8,1)</f>
        <v>0</v>
      </c>
      <c r="I219" s="1">
        <v>16995000</v>
      </c>
      <c r="J219" s="2" t="s">
        <v>408</v>
      </c>
      <c r="K219" s="2" t="s">
        <v>409</v>
      </c>
      <c r="L219" s="33"/>
      <c r="O219" s="7"/>
      <c r="P219" s="7"/>
      <c r="Q219" s="7"/>
      <c r="R219" s="7"/>
    </row>
    <row r="220" spans="2:19" ht="42" hidden="1" customHeight="1">
      <c r="B220" s="6" t="str">
        <f>MID($I220,1,1)</f>
        <v>1</v>
      </c>
      <c r="C220" s="6" t="str">
        <f>MID($I220,2,1)</f>
        <v>6</v>
      </c>
      <c r="D220" s="6" t="str">
        <f>MID($I220,3,1)</f>
        <v>9</v>
      </c>
      <c r="E220" s="6" t="str">
        <f>MID($I220,4,1)</f>
        <v>9</v>
      </c>
      <c r="F220" s="6" t="str">
        <f>MID($I220,5,2)</f>
        <v>50</v>
      </c>
      <c r="G220" s="6" t="str">
        <f>MID($I220,7,1)</f>
        <v>1</v>
      </c>
      <c r="H220" s="6" t="str">
        <f>MID($I220,8,1)</f>
        <v>0</v>
      </c>
      <c r="I220" s="5">
        <v>16995010</v>
      </c>
      <c r="J220" s="6" t="s">
        <v>410</v>
      </c>
      <c r="K220" s="6" t="s">
        <v>411</v>
      </c>
      <c r="L220" s="6"/>
      <c r="M220" s="39" t="s">
        <v>41</v>
      </c>
      <c r="O220" s="7"/>
      <c r="P220" s="7"/>
      <c r="Q220" s="7"/>
      <c r="R220" s="7"/>
    </row>
    <row r="221" spans="2:19" ht="59.25" hidden="1" customHeight="1">
      <c r="B221" s="6" t="str">
        <f t="shared" ref="B221:B224" si="70">MID($I221,1,1)</f>
        <v>1</v>
      </c>
      <c r="C221" s="6" t="str">
        <f t="shared" ref="C221:C224" si="71">MID($I221,2,1)</f>
        <v>6</v>
      </c>
      <c r="D221" s="6" t="str">
        <f t="shared" ref="D221:D224" si="72">MID($I221,3,1)</f>
        <v>9</v>
      </c>
      <c r="E221" s="6" t="str">
        <f t="shared" ref="E221:E224" si="73">MID($I221,4,1)</f>
        <v>9</v>
      </c>
      <c r="F221" s="6" t="str">
        <f t="shared" ref="F221:F224" si="74">MID($I221,5,2)</f>
        <v>50</v>
      </c>
      <c r="G221" s="6" t="str">
        <f t="shared" ref="G221:G224" si="75">MID($I221,7,1)</f>
        <v>2</v>
      </c>
      <c r="H221" s="6" t="str">
        <f t="shared" ref="H221:H224" si="76">MID($I221,8,1)</f>
        <v>0</v>
      </c>
      <c r="I221" s="5">
        <v>16995020</v>
      </c>
      <c r="J221" s="6" t="s">
        <v>412</v>
      </c>
      <c r="K221" s="6" t="s">
        <v>413</v>
      </c>
      <c r="L221" s="6"/>
      <c r="M221" s="39" t="s">
        <v>41</v>
      </c>
      <c r="O221" s="7"/>
      <c r="P221" s="7"/>
      <c r="Q221" s="7"/>
      <c r="R221" s="7"/>
    </row>
    <row r="222" spans="2:19" ht="60" hidden="1" customHeight="1">
      <c r="B222" s="6" t="str">
        <f t="shared" si="70"/>
        <v>1</v>
      </c>
      <c r="C222" s="6" t="str">
        <f t="shared" si="71"/>
        <v>6</v>
      </c>
      <c r="D222" s="6" t="str">
        <f t="shared" si="72"/>
        <v>9</v>
      </c>
      <c r="E222" s="6" t="str">
        <f t="shared" si="73"/>
        <v>9</v>
      </c>
      <c r="F222" s="6" t="str">
        <f t="shared" si="74"/>
        <v>50</v>
      </c>
      <c r="G222" s="6" t="str">
        <f t="shared" si="75"/>
        <v>3</v>
      </c>
      <c r="H222" s="6" t="str">
        <f t="shared" si="76"/>
        <v>0</v>
      </c>
      <c r="I222" s="5">
        <v>16995030</v>
      </c>
      <c r="J222" s="6" t="s">
        <v>414</v>
      </c>
      <c r="K222" s="6" t="s">
        <v>415</v>
      </c>
      <c r="L222" s="6"/>
      <c r="M222" s="39" t="s">
        <v>41</v>
      </c>
      <c r="O222" s="7"/>
      <c r="P222" s="7"/>
      <c r="Q222" s="7"/>
      <c r="R222" s="7"/>
    </row>
    <row r="223" spans="2:19" ht="72.75" hidden="1" customHeight="1">
      <c r="B223" s="6" t="str">
        <f t="shared" si="70"/>
        <v>1</v>
      </c>
      <c r="C223" s="6" t="str">
        <f t="shared" si="71"/>
        <v>6</v>
      </c>
      <c r="D223" s="6" t="str">
        <f t="shared" si="72"/>
        <v>9</v>
      </c>
      <c r="E223" s="6" t="str">
        <f t="shared" si="73"/>
        <v>9</v>
      </c>
      <c r="F223" s="6" t="str">
        <f t="shared" si="74"/>
        <v>50</v>
      </c>
      <c r="G223" s="6" t="str">
        <f t="shared" si="75"/>
        <v>4</v>
      </c>
      <c r="H223" s="6" t="str">
        <f t="shared" si="76"/>
        <v>0</v>
      </c>
      <c r="I223" s="5">
        <v>16995040</v>
      </c>
      <c r="J223" s="6" t="s">
        <v>416</v>
      </c>
      <c r="K223" s="6" t="s">
        <v>417</v>
      </c>
      <c r="L223" s="6"/>
      <c r="M223" s="39" t="s">
        <v>41</v>
      </c>
      <c r="O223" s="7"/>
    </row>
    <row r="224" spans="2:19" ht="42" hidden="1" customHeight="1">
      <c r="B224" s="6" t="str">
        <f t="shared" si="70"/>
        <v>1</v>
      </c>
      <c r="C224" s="6" t="str">
        <f t="shared" si="71"/>
        <v>6</v>
      </c>
      <c r="D224" s="6" t="str">
        <f t="shared" si="72"/>
        <v>9</v>
      </c>
      <c r="E224" s="6" t="str">
        <f t="shared" si="73"/>
        <v>9</v>
      </c>
      <c r="F224" s="6" t="str">
        <f t="shared" si="74"/>
        <v>50</v>
      </c>
      <c r="G224" s="6" t="str">
        <f t="shared" si="75"/>
        <v>9</v>
      </c>
      <c r="H224" s="6" t="str">
        <f t="shared" si="76"/>
        <v>0</v>
      </c>
      <c r="I224" s="5">
        <v>16995090</v>
      </c>
      <c r="J224" s="6" t="s">
        <v>418</v>
      </c>
      <c r="K224" s="6" t="s">
        <v>419</v>
      </c>
      <c r="L224" s="6"/>
      <c r="M224" s="39" t="s">
        <v>41</v>
      </c>
      <c r="O224" s="7"/>
      <c r="P224" s="7"/>
      <c r="Q224" s="7"/>
      <c r="R224" s="7"/>
    </row>
    <row r="225" spans="2:18" ht="30" hidden="1" customHeight="1">
      <c r="B225" s="1" t="str">
        <f>MID($I225,1,1)</f>
        <v>1</v>
      </c>
      <c r="C225" s="1" t="str">
        <f>MID($I225,2,1)</f>
        <v>6</v>
      </c>
      <c r="D225" s="1" t="str">
        <f>MID($I225,3,1)</f>
        <v>9</v>
      </c>
      <c r="E225" s="1" t="str">
        <f>MID($I225,4,1)</f>
        <v>9</v>
      </c>
      <c r="F225" s="1" t="str">
        <f>MID($I225,5,2)</f>
        <v>99</v>
      </c>
      <c r="G225" s="1" t="str">
        <f>MID($I225,7,1)</f>
        <v>0</v>
      </c>
      <c r="H225" s="1" t="str">
        <f>MID($I225,8,1)</f>
        <v>0</v>
      </c>
      <c r="I225" s="1">
        <v>16999900</v>
      </c>
      <c r="J225" s="2" t="s">
        <v>406</v>
      </c>
      <c r="K225" s="2" t="s">
        <v>420</v>
      </c>
      <c r="L225" s="33"/>
      <c r="M225" s="39" t="s">
        <v>41</v>
      </c>
      <c r="O225" s="7"/>
      <c r="P225" s="7"/>
      <c r="Q225" s="7"/>
      <c r="R225" s="7"/>
    </row>
    <row r="226" spans="2:18" ht="57.95" hidden="1">
      <c r="B226" s="4" t="str">
        <f t="shared" si="63"/>
        <v>1</v>
      </c>
      <c r="C226" s="4" t="str">
        <f t="shared" si="64"/>
        <v>7</v>
      </c>
      <c r="D226" s="4" t="str">
        <f t="shared" si="65"/>
        <v>0</v>
      </c>
      <c r="E226" s="4" t="str">
        <f t="shared" si="66"/>
        <v>0</v>
      </c>
      <c r="F226" s="4" t="str">
        <f t="shared" si="67"/>
        <v>00</v>
      </c>
      <c r="G226" s="4" t="str">
        <f t="shared" si="68"/>
        <v>0</v>
      </c>
      <c r="H226" s="4" t="str">
        <f t="shared" si="69"/>
        <v>0</v>
      </c>
      <c r="I226" s="4">
        <v>17000000</v>
      </c>
      <c r="J226" s="3" t="s">
        <v>421</v>
      </c>
      <c r="K226" s="3" t="s">
        <v>422</v>
      </c>
      <c r="L226" s="28"/>
      <c r="O226" s="7"/>
      <c r="P226" s="7"/>
      <c r="Q226" s="7"/>
      <c r="R226" s="7"/>
    </row>
    <row r="227" spans="2:18" ht="159.75" hidden="1" customHeight="1">
      <c r="B227" s="15" t="str">
        <f t="shared" si="63"/>
        <v>1</v>
      </c>
      <c r="C227" s="15" t="str">
        <f t="shared" si="64"/>
        <v>7</v>
      </c>
      <c r="D227" s="15" t="str">
        <f t="shared" si="65"/>
        <v>1</v>
      </c>
      <c r="E227" s="15" t="str">
        <f t="shared" si="66"/>
        <v>0</v>
      </c>
      <c r="F227" s="15" t="str">
        <f t="shared" si="67"/>
        <v>00</v>
      </c>
      <c r="G227" s="15" t="str">
        <f t="shared" si="68"/>
        <v>0</v>
      </c>
      <c r="H227" s="15" t="str">
        <f t="shared" si="69"/>
        <v>0</v>
      </c>
      <c r="I227" s="15">
        <v>17100000</v>
      </c>
      <c r="J227" s="14" t="s">
        <v>423</v>
      </c>
      <c r="K227" s="14" t="s">
        <v>424</v>
      </c>
      <c r="L227" s="29"/>
      <c r="O227" s="7"/>
      <c r="P227" s="7"/>
      <c r="Q227" s="7"/>
      <c r="R227" s="7"/>
    </row>
    <row r="228" spans="2:18" ht="68.25" hidden="1" customHeight="1">
      <c r="B228" s="9" t="str">
        <f t="shared" si="63"/>
        <v>1</v>
      </c>
      <c r="C228" s="9" t="str">
        <f t="shared" si="64"/>
        <v>7</v>
      </c>
      <c r="D228" s="9" t="str">
        <f t="shared" si="65"/>
        <v>1</v>
      </c>
      <c r="E228" s="9" t="str">
        <f t="shared" si="66"/>
        <v>1</v>
      </c>
      <c r="F228" s="9" t="str">
        <f t="shared" si="67"/>
        <v>00</v>
      </c>
      <c r="G228" s="9" t="str">
        <f t="shared" si="68"/>
        <v>0</v>
      </c>
      <c r="H228" s="9" t="str">
        <f t="shared" si="69"/>
        <v>0</v>
      </c>
      <c r="I228" s="9">
        <v>17110000</v>
      </c>
      <c r="J228" s="8" t="s">
        <v>425</v>
      </c>
      <c r="K228" s="8" t="s">
        <v>426</v>
      </c>
      <c r="L228" s="32"/>
      <c r="O228" s="7"/>
      <c r="P228" s="7"/>
      <c r="Q228" s="7"/>
      <c r="R228" s="7"/>
    </row>
    <row r="229" spans="2:18" ht="36.75" hidden="1" customHeight="1">
      <c r="B229" s="1" t="str">
        <f t="shared" si="63"/>
        <v>1</v>
      </c>
      <c r="C229" s="1" t="str">
        <f t="shared" si="64"/>
        <v>7</v>
      </c>
      <c r="D229" s="1" t="str">
        <f t="shared" si="65"/>
        <v>1</v>
      </c>
      <c r="E229" s="1" t="str">
        <f t="shared" si="66"/>
        <v>1</v>
      </c>
      <c r="F229" s="1" t="str">
        <f t="shared" si="67"/>
        <v>50</v>
      </c>
      <c r="G229" s="1" t="str">
        <f t="shared" si="68"/>
        <v>0</v>
      </c>
      <c r="H229" s="1" t="str">
        <f t="shared" si="69"/>
        <v>0</v>
      </c>
      <c r="I229" s="1">
        <v>17115000</v>
      </c>
      <c r="J229" s="1" t="s">
        <v>427</v>
      </c>
      <c r="K229" s="1" t="s">
        <v>428</v>
      </c>
      <c r="L229" s="49"/>
      <c r="M229" s="39" t="s">
        <v>2</v>
      </c>
      <c r="O229" s="7"/>
      <c r="P229" s="7"/>
      <c r="Q229" s="7"/>
      <c r="R229" s="7"/>
    </row>
    <row r="230" spans="2:18" ht="30.75" hidden="1" customHeight="1">
      <c r="B230" s="1" t="str">
        <f t="shared" si="63"/>
        <v>1</v>
      </c>
      <c r="C230" s="1" t="str">
        <f t="shared" si="64"/>
        <v>7</v>
      </c>
      <c r="D230" s="1" t="str">
        <f t="shared" si="65"/>
        <v>1</v>
      </c>
      <c r="E230" s="1" t="str">
        <f t="shared" si="66"/>
        <v>1</v>
      </c>
      <c r="F230" s="1" t="str">
        <f t="shared" si="67"/>
        <v>51</v>
      </c>
      <c r="G230" s="1" t="str">
        <f t="shared" si="68"/>
        <v>0</v>
      </c>
      <c r="H230" s="1" t="str">
        <f t="shared" si="69"/>
        <v>0</v>
      </c>
      <c r="I230" s="1">
        <v>17115100</v>
      </c>
      <c r="J230" s="1" t="s">
        <v>429</v>
      </c>
      <c r="K230" s="1" t="s">
        <v>430</v>
      </c>
      <c r="L230" s="49"/>
      <c r="O230" s="7"/>
      <c r="P230" s="7"/>
      <c r="Q230" s="7"/>
      <c r="R230" s="7"/>
    </row>
    <row r="231" spans="2:18" ht="61.5" hidden="1" customHeight="1">
      <c r="B231" s="5" t="str">
        <f t="shared" si="63"/>
        <v>1</v>
      </c>
      <c r="C231" s="5" t="str">
        <f t="shared" si="64"/>
        <v>7</v>
      </c>
      <c r="D231" s="5" t="str">
        <f t="shared" si="65"/>
        <v>1</v>
      </c>
      <c r="E231" s="5" t="str">
        <f t="shared" si="66"/>
        <v>1</v>
      </c>
      <c r="F231" s="5" t="str">
        <f t="shared" si="67"/>
        <v>51</v>
      </c>
      <c r="G231" s="5" t="str">
        <f t="shared" si="68"/>
        <v>1</v>
      </c>
      <c r="H231" s="5" t="str">
        <f t="shared" si="69"/>
        <v>0</v>
      </c>
      <c r="I231" s="5">
        <v>17115110</v>
      </c>
      <c r="J231" s="6" t="s">
        <v>431</v>
      </c>
      <c r="K231" s="6" t="s">
        <v>432</v>
      </c>
      <c r="L231" s="34"/>
      <c r="M231" s="39" t="s">
        <v>28</v>
      </c>
      <c r="O231" s="7"/>
      <c r="P231" s="7"/>
      <c r="Q231" s="7"/>
      <c r="R231" s="7"/>
    </row>
    <row r="232" spans="2:18" ht="111.75" hidden="1" customHeight="1">
      <c r="B232" s="5" t="str">
        <f t="shared" si="63"/>
        <v>1</v>
      </c>
      <c r="C232" s="5" t="str">
        <f t="shared" si="64"/>
        <v>7</v>
      </c>
      <c r="D232" s="5" t="str">
        <f t="shared" si="65"/>
        <v>1</v>
      </c>
      <c r="E232" s="5" t="str">
        <f t="shared" si="66"/>
        <v>1</v>
      </c>
      <c r="F232" s="5" t="str">
        <f t="shared" si="67"/>
        <v>51</v>
      </c>
      <c r="G232" s="5" t="str">
        <f t="shared" si="68"/>
        <v>2</v>
      </c>
      <c r="H232" s="5" t="str">
        <f t="shared" si="69"/>
        <v>0</v>
      </c>
      <c r="I232" s="5">
        <v>17115120</v>
      </c>
      <c r="J232" s="6" t="s">
        <v>433</v>
      </c>
      <c r="K232" s="6" t="s">
        <v>434</v>
      </c>
      <c r="L232" s="34"/>
      <c r="M232" s="39" t="s">
        <v>28</v>
      </c>
      <c r="O232" s="7"/>
      <c r="P232" s="7"/>
      <c r="Q232" s="7"/>
      <c r="R232" s="7"/>
    </row>
    <row r="233" spans="2:18" ht="47.25" hidden="1" customHeight="1">
      <c r="B233" s="1" t="str">
        <f t="shared" si="63"/>
        <v>1</v>
      </c>
      <c r="C233" s="1" t="str">
        <f t="shared" si="64"/>
        <v>7</v>
      </c>
      <c r="D233" s="1" t="str">
        <f t="shared" si="65"/>
        <v>1</v>
      </c>
      <c r="E233" s="1" t="str">
        <f t="shared" si="66"/>
        <v>1</v>
      </c>
      <c r="F233" s="1" t="str">
        <f t="shared" si="67"/>
        <v>52</v>
      </c>
      <c r="G233" s="1" t="str">
        <f t="shared" si="68"/>
        <v>0</v>
      </c>
      <c r="H233" s="1" t="str">
        <f t="shared" si="69"/>
        <v>0</v>
      </c>
      <c r="I233" s="1">
        <v>17115200</v>
      </c>
      <c r="J233" s="1" t="s">
        <v>435</v>
      </c>
      <c r="K233" s="1" t="s">
        <v>436</v>
      </c>
      <c r="L233" s="49"/>
      <c r="M233" s="39" t="s">
        <v>28</v>
      </c>
      <c r="O233" s="7"/>
      <c r="P233" s="7"/>
      <c r="Q233" s="7"/>
      <c r="R233" s="7"/>
    </row>
    <row r="234" spans="2:18" ht="54.75" hidden="1" customHeight="1">
      <c r="B234" s="1" t="str">
        <f t="shared" si="63"/>
        <v>1</v>
      </c>
      <c r="C234" s="1" t="str">
        <f t="shared" si="64"/>
        <v>7</v>
      </c>
      <c r="D234" s="1" t="str">
        <f t="shared" si="65"/>
        <v>1</v>
      </c>
      <c r="E234" s="1" t="str">
        <f t="shared" si="66"/>
        <v>1</v>
      </c>
      <c r="F234" s="1" t="str">
        <f t="shared" si="67"/>
        <v>53</v>
      </c>
      <c r="G234" s="1" t="str">
        <f t="shared" si="68"/>
        <v>0</v>
      </c>
      <c r="H234" s="1" t="str">
        <f t="shared" si="69"/>
        <v>0</v>
      </c>
      <c r="I234" s="1">
        <v>17115300</v>
      </c>
      <c r="J234" s="1" t="s">
        <v>437</v>
      </c>
      <c r="K234" s="1" t="s">
        <v>438</v>
      </c>
      <c r="L234" s="49"/>
      <c r="M234" s="39" t="s">
        <v>2</v>
      </c>
      <c r="O234" s="7"/>
      <c r="P234" s="7"/>
      <c r="Q234" s="7"/>
      <c r="R234" s="7"/>
    </row>
    <row r="235" spans="2:18" ht="52.5" hidden="1" customHeight="1">
      <c r="B235" s="1" t="str">
        <f t="shared" si="63"/>
        <v>1</v>
      </c>
      <c r="C235" s="1" t="str">
        <f t="shared" si="64"/>
        <v>7</v>
      </c>
      <c r="D235" s="1" t="str">
        <f t="shared" si="65"/>
        <v>1</v>
      </c>
      <c r="E235" s="1" t="str">
        <f t="shared" si="66"/>
        <v>1</v>
      </c>
      <c r="F235" s="1" t="str">
        <f t="shared" si="67"/>
        <v>54</v>
      </c>
      <c r="G235" s="1" t="str">
        <f t="shared" si="68"/>
        <v>0</v>
      </c>
      <c r="H235" s="1" t="str">
        <f t="shared" si="69"/>
        <v>0</v>
      </c>
      <c r="I235" s="1">
        <v>17115400</v>
      </c>
      <c r="J235" s="1" t="s">
        <v>439</v>
      </c>
      <c r="K235" s="1" t="s">
        <v>440</v>
      </c>
      <c r="L235" s="49"/>
      <c r="M235" s="39" t="s">
        <v>2</v>
      </c>
      <c r="O235" s="7"/>
      <c r="P235" s="7"/>
      <c r="Q235" s="7"/>
      <c r="R235" s="7"/>
    </row>
    <row r="236" spans="2:18" ht="60" hidden="1" customHeight="1">
      <c r="B236" s="1" t="str">
        <f t="shared" si="63"/>
        <v>1</v>
      </c>
      <c r="C236" s="1" t="str">
        <f t="shared" si="64"/>
        <v>7</v>
      </c>
      <c r="D236" s="1" t="str">
        <f t="shared" si="65"/>
        <v>1</v>
      </c>
      <c r="E236" s="1" t="str">
        <f t="shared" si="66"/>
        <v>1</v>
      </c>
      <c r="F236" s="1" t="str">
        <f t="shared" si="67"/>
        <v>55</v>
      </c>
      <c r="G236" s="1" t="str">
        <f t="shared" si="68"/>
        <v>0</v>
      </c>
      <c r="H236" s="1" t="str">
        <f t="shared" si="69"/>
        <v>0</v>
      </c>
      <c r="I236" s="1">
        <v>17115500</v>
      </c>
      <c r="J236" s="1" t="s">
        <v>441</v>
      </c>
      <c r="K236" s="1" t="s">
        <v>442</v>
      </c>
      <c r="L236" s="49"/>
      <c r="M236" s="39" t="s">
        <v>41</v>
      </c>
      <c r="O236" s="7"/>
      <c r="P236" s="7"/>
      <c r="Q236" s="7"/>
      <c r="R236" s="7"/>
    </row>
    <row r="237" spans="2:18" s="24" customFormat="1" ht="60" hidden="1" customHeight="1">
      <c r="B237" s="1" t="str">
        <f t="shared" si="63"/>
        <v>1</v>
      </c>
      <c r="C237" s="1" t="str">
        <f t="shared" si="64"/>
        <v>7</v>
      </c>
      <c r="D237" s="1" t="str">
        <f t="shared" si="65"/>
        <v>1</v>
      </c>
      <c r="E237" s="1" t="str">
        <f t="shared" si="66"/>
        <v>1</v>
      </c>
      <c r="F237" s="1" t="str">
        <f t="shared" si="67"/>
        <v>56</v>
      </c>
      <c r="G237" s="1" t="str">
        <f t="shared" si="68"/>
        <v>0</v>
      </c>
      <c r="H237" s="1" t="str">
        <f t="shared" si="69"/>
        <v>0</v>
      </c>
      <c r="I237" s="1">
        <v>17115600</v>
      </c>
      <c r="J237" s="1" t="s">
        <v>443</v>
      </c>
      <c r="K237" s="1" t="s">
        <v>444</v>
      </c>
      <c r="L237" s="49"/>
      <c r="M237" s="39" t="s">
        <v>41</v>
      </c>
      <c r="N237" s="40"/>
    </row>
    <row r="238" spans="2:18" ht="60" hidden="1" customHeight="1">
      <c r="B238" s="1" t="str">
        <f t="shared" si="63"/>
        <v>1</v>
      </c>
      <c r="C238" s="1" t="str">
        <f t="shared" si="64"/>
        <v>7</v>
      </c>
      <c r="D238" s="1" t="str">
        <f t="shared" si="65"/>
        <v>1</v>
      </c>
      <c r="E238" s="1" t="str">
        <f t="shared" si="66"/>
        <v>1</v>
      </c>
      <c r="F238" s="1" t="str">
        <f t="shared" si="67"/>
        <v>98</v>
      </c>
      <c r="G238" s="1" t="str">
        <f t="shared" si="68"/>
        <v>0</v>
      </c>
      <c r="H238" s="1" t="str">
        <f t="shared" si="69"/>
        <v>0</v>
      </c>
      <c r="I238" s="1">
        <v>17119800</v>
      </c>
      <c r="J238" s="1" t="s">
        <v>445</v>
      </c>
      <c r="K238" s="1" t="s">
        <v>446</v>
      </c>
      <c r="L238" s="49"/>
      <c r="M238" s="39" t="s">
        <v>41</v>
      </c>
      <c r="O238" s="7"/>
      <c r="P238" s="7"/>
      <c r="Q238" s="7"/>
      <c r="R238" s="7"/>
    </row>
    <row r="239" spans="2:18" ht="40.5" hidden="1" customHeight="1">
      <c r="B239" s="9" t="str">
        <f t="shared" si="63"/>
        <v>1</v>
      </c>
      <c r="C239" s="9" t="str">
        <f t="shared" si="64"/>
        <v>7</v>
      </c>
      <c r="D239" s="9" t="str">
        <f t="shared" si="65"/>
        <v>1</v>
      </c>
      <c r="E239" s="9" t="str">
        <f t="shared" si="66"/>
        <v>2</v>
      </c>
      <c r="F239" s="9" t="str">
        <f t="shared" si="67"/>
        <v>00</v>
      </c>
      <c r="G239" s="9" t="str">
        <f t="shared" si="68"/>
        <v>0</v>
      </c>
      <c r="H239" s="9" t="str">
        <f t="shared" si="69"/>
        <v>0</v>
      </c>
      <c r="I239" s="9">
        <v>17120000</v>
      </c>
      <c r="J239" s="8" t="s">
        <v>447</v>
      </c>
      <c r="K239" s="8" t="s">
        <v>448</v>
      </c>
      <c r="L239" s="32"/>
      <c r="O239" s="7"/>
      <c r="P239" s="7"/>
      <c r="Q239" s="7"/>
      <c r="R239" s="7"/>
    </row>
    <row r="240" spans="2:18" ht="59.25" hidden="1" customHeight="1">
      <c r="B240" s="1" t="str">
        <f t="shared" si="63"/>
        <v>1</v>
      </c>
      <c r="C240" s="1" t="str">
        <f t="shared" si="64"/>
        <v>7</v>
      </c>
      <c r="D240" s="1" t="str">
        <f t="shared" si="65"/>
        <v>1</v>
      </c>
      <c r="E240" s="1" t="str">
        <f t="shared" si="66"/>
        <v>2</v>
      </c>
      <c r="F240" s="1" t="str">
        <f t="shared" si="67"/>
        <v>50</v>
      </c>
      <c r="G240" s="1" t="str">
        <f t="shared" si="68"/>
        <v>0</v>
      </c>
      <c r="H240" s="1" t="str">
        <f t="shared" si="69"/>
        <v>0</v>
      </c>
      <c r="I240" s="1">
        <v>17125000</v>
      </c>
      <c r="J240" s="1" t="s">
        <v>449</v>
      </c>
      <c r="K240" s="1" t="s">
        <v>450</v>
      </c>
      <c r="L240" s="49"/>
      <c r="M240" s="39" t="s">
        <v>41</v>
      </c>
      <c r="O240" s="7"/>
      <c r="P240" s="7"/>
      <c r="Q240" s="7"/>
      <c r="R240" s="7"/>
    </row>
    <row r="241" spans="2:18" ht="55.5" hidden="1" customHeight="1">
      <c r="B241" s="1" t="str">
        <f t="shared" si="63"/>
        <v>1</v>
      </c>
      <c r="C241" s="1" t="str">
        <f t="shared" si="64"/>
        <v>7</v>
      </c>
      <c r="D241" s="1" t="str">
        <f t="shared" si="65"/>
        <v>1</v>
      </c>
      <c r="E241" s="1" t="str">
        <f t="shared" si="66"/>
        <v>2</v>
      </c>
      <c r="F241" s="1" t="str">
        <f t="shared" si="67"/>
        <v>51</v>
      </c>
      <c r="G241" s="1" t="str">
        <f t="shared" si="68"/>
        <v>0</v>
      </c>
      <c r="H241" s="1" t="str">
        <f t="shared" si="69"/>
        <v>0</v>
      </c>
      <c r="I241" s="1">
        <v>17125100</v>
      </c>
      <c r="J241" s="1" t="s">
        <v>451</v>
      </c>
      <c r="K241" s="1" t="s">
        <v>452</v>
      </c>
      <c r="L241" s="49"/>
      <c r="M241" s="39" t="s">
        <v>41</v>
      </c>
      <c r="O241" s="7"/>
      <c r="P241" s="7"/>
      <c r="Q241" s="7"/>
      <c r="R241" s="7"/>
    </row>
    <row r="242" spans="2:18" ht="36.75" hidden="1" customHeight="1">
      <c r="B242" s="1" t="str">
        <f t="shared" si="63"/>
        <v>1</v>
      </c>
      <c r="C242" s="1" t="str">
        <f t="shared" si="64"/>
        <v>7</v>
      </c>
      <c r="D242" s="1" t="str">
        <f t="shared" si="65"/>
        <v>1</v>
      </c>
      <c r="E242" s="1" t="str">
        <f t="shared" si="66"/>
        <v>2</v>
      </c>
      <c r="F242" s="1" t="str">
        <f t="shared" si="67"/>
        <v>52</v>
      </c>
      <c r="G242" s="1" t="str">
        <f t="shared" si="68"/>
        <v>0</v>
      </c>
      <c r="H242" s="1" t="str">
        <f t="shared" si="69"/>
        <v>0</v>
      </c>
      <c r="I242" s="1">
        <v>17125200</v>
      </c>
      <c r="J242" s="1" t="s">
        <v>453</v>
      </c>
      <c r="K242" s="1" t="s">
        <v>454</v>
      </c>
      <c r="L242" s="49"/>
      <c r="O242" s="7"/>
      <c r="P242" s="7"/>
      <c r="Q242" s="7"/>
      <c r="R242" s="7"/>
    </row>
    <row r="243" spans="2:18" ht="29.1" hidden="1">
      <c r="B243" s="5" t="str">
        <f t="shared" si="63"/>
        <v>1</v>
      </c>
      <c r="C243" s="5" t="str">
        <f t="shared" si="64"/>
        <v>7</v>
      </c>
      <c r="D243" s="5" t="str">
        <f t="shared" si="65"/>
        <v>1</v>
      </c>
      <c r="E243" s="5" t="str">
        <f t="shared" si="66"/>
        <v>2</v>
      </c>
      <c r="F243" s="5" t="str">
        <f t="shared" si="67"/>
        <v>52</v>
      </c>
      <c r="G243" s="5" t="str">
        <f t="shared" si="68"/>
        <v>1</v>
      </c>
      <c r="H243" s="5" t="str">
        <f t="shared" si="69"/>
        <v>0</v>
      </c>
      <c r="I243" s="5">
        <v>17125210</v>
      </c>
      <c r="J243" s="6" t="s">
        <v>455</v>
      </c>
      <c r="K243" s="6" t="s">
        <v>456</v>
      </c>
      <c r="L243" s="34"/>
      <c r="M243" s="39" t="s">
        <v>41</v>
      </c>
      <c r="O243" s="7"/>
      <c r="P243" s="7"/>
      <c r="Q243" s="7"/>
      <c r="R243" s="7"/>
    </row>
    <row r="244" spans="2:18" ht="36.75" hidden="1" customHeight="1">
      <c r="B244" s="5" t="str">
        <f t="shared" si="63"/>
        <v>1</v>
      </c>
      <c r="C244" s="5" t="str">
        <f t="shared" si="64"/>
        <v>7</v>
      </c>
      <c r="D244" s="5" t="str">
        <f t="shared" si="65"/>
        <v>1</v>
      </c>
      <c r="E244" s="5" t="str">
        <f t="shared" si="66"/>
        <v>2</v>
      </c>
      <c r="F244" s="5" t="str">
        <f t="shared" si="67"/>
        <v>52</v>
      </c>
      <c r="G244" s="5" t="str">
        <f t="shared" si="68"/>
        <v>2</v>
      </c>
      <c r="H244" s="5" t="str">
        <f t="shared" si="69"/>
        <v>0</v>
      </c>
      <c r="I244" s="5">
        <v>17125220</v>
      </c>
      <c r="J244" s="6" t="s">
        <v>457</v>
      </c>
      <c r="K244" s="6" t="s">
        <v>458</v>
      </c>
      <c r="L244" s="34"/>
      <c r="M244" s="39" t="s">
        <v>41</v>
      </c>
      <c r="O244" s="7"/>
      <c r="P244" s="7"/>
      <c r="Q244" s="7"/>
      <c r="R244" s="7"/>
    </row>
    <row r="245" spans="2:18" ht="36.75" hidden="1" customHeight="1">
      <c r="B245" s="5" t="str">
        <f t="shared" si="63"/>
        <v>1</v>
      </c>
      <c r="C245" s="5" t="str">
        <f t="shared" si="64"/>
        <v>7</v>
      </c>
      <c r="D245" s="5" t="str">
        <f t="shared" si="65"/>
        <v>1</v>
      </c>
      <c r="E245" s="5" t="str">
        <f t="shared" si="66"/>
        <v>2</v>
      </c>
      <c r="F245" s="5" t="str">
        <f t="shared" si="67"/>
        <v>52</v>
      </c>
      <c r="G245" s="5" t="str">
        <f t="shared" si="68"/>
        <v>3</v>
      </c>
      <c r="H245" s="5" t="str">
        <f t="shared" si="69"/>
        <v>0</v>
      </c>
      <c r="I245" s="5">
        <v>17125230</v>
      </c>
      <c r="J245" s="6" t="s">
        <v>459</v>
      </c>
      <c r="K245" s="6" t="s">
        <v>460</v>
      </c>
      <c r="L245" s="34"/>
      <c r="M245" s="39" t="s">
        <v>41</v>
      </c>
      <c r="O245" s="7"/>
      <c r="P245" s="7"/>
      <c r="Q245" s="7"/>
      <c r="R245" s="7"/>
    </row>
    <row r="246" spans="2:18" ht="36.75" hidden="1" customHeight="1">
      <c r="B246" s="5" t="str">
        <f t="shared" si="63"/>
        <v>1</v>
      </c>
      <c r="C246" s="5" t="str">
        <f t="shared" si="64"/>
        <v>7</v>
      </c>
      <c r="D246" s="5" t="str">
        <f t="shared" si="65"/>
        <v>1</v>
      </c>
      <c r="E246" s="5" t="str">
        <f t="shared" si="66"/>
        <v>2</v>
      </c>
      <c r="F246" s="5" t="str">
        <f t="shared" si="67"/>
        <v>52</v>
      </c>
      <c r="G246" s="5" t="str">
        <f t="shared" si="68"/>
        <v>4</v>
      </c>
      <c r="H246" s="5" t="str">
        <f t="shared" si="69"/>
        <v>0</v>
      </c>
      <c r="I246" s="5">
        <v>17125240</v>
      </c>
      <c r="J246" s="6" t="s">
        <v>461</v>
      </c>
      <c r="K246" s="6" t="s">
        <v>462</v>
      </c>
      <c r="L246" s="34"/>
      <c r="M246" s="39" t="s">
        <v>41</v>
      </c>
      <c r="O246" s="7"/>
      <c r="P246" s="7"/>
      <c r="Q246" s="7"/>
      <c r="R246" s="7"/>
    </row>
    <row r="247" spans="2:18" ht="36.75" hidden="1" customHeight="1">
      <c r="B247" s="1" t="str">
        <f t="shared" si="63"/>
        <v>1</v>
      </c>
      <c r="C247" s="1" t="str">
        <f t="shared" si="64"/>
        <v>7</v>
      </c>
      <c r="D247" s="1" t="str">
        <f t="shared" si="65"/>
        <v>1</v>
      </c>
      <c r="E247" s="1" t="str">
        <f t="shared" si="66"/>
        <v>2</v>
      </c>
      <c r="F247" s="1" t="str">
        <f t="shared" si="67"/>
        <v>53</v>
      </c>
      <c r="G247" s="1" t="str">
        <f t="shared" si="68"/>
        <v>0</v>
      </c>
      <c r="H247" s="1" t="str">
        <f t="shared" si="69"/>
        <v>0</v>
      </c>
      <c r="I247" s="1">
        <v>17125300</v>
      </c>
      <c r="J247" s="1" t="s">
        <v>463</v>
      </c>
      <c r="K247" s="1" t="s">
        <v>464</v>
      </c>
      <c r="L247" s="49"/>
      <c r="M247" s="39" t="s">
        <v>41</v>
      </c>
      <c r="O247" s="7"/>
      <c r="P247" s="7"/>
      <c r="Q247" s="7"/>
      <c r="R247" s="7"/>
    </row>
    <row r="248" spans="2:18" ht="66.75" hidden="1" customHeight="1">
      <c r="B248" s="1" t="str">
        <f t="shared" si="63"/>
        <v>1</v>
      </c>
      <c r="C248" s="1" t="str">
        <f t="shared" si="64"/>
        <v>7</v>
      </c>
      <c r="D248" s="1" t="str">
        <f t="shared" si="65"/>
        <v>1</v>
      </c>
      <c r="E248" s="1" t="str">
        <f t="shared" si="66"/>
        <v>2</v>
      </c>
      <c r="F248" s="1" t="str">
        <f t="shared" si="67"/>
        <v>99</v>
      </c>
      <c r="G248" s="1" t="str">
        <f t="shared" si="68"/>
        <v>0</v>
      </c>
      <c r="H248" s="1" t="str">
        <f t="shared" si="69"/>
        <v>0</v>
      </c>
      <c r="I248" s="1">
        <v>17129900</v>
      </c>
      <c r="J248" s="1" t="s">
        <v>465</v>
      </c>
      <c r="K248" s="1" t="s">
        <v>466</v>
      </c>
      <c r="L248" s="49"/>
      <c r="M248" s="39" t="s">
        <v>41</v>
      </c>
      <c r="O248" s="7"/>
      <c r="P248" s="7"/>
      <c r="Q248" s="7"/>
      <c r="R248" s="7"/>
    </row>
    <row r="249" spans="2:18" ht="40.5" hidden="1" customHeight="1">
      <c r="B249" s="9" t="str">
        <f t="shared" si="63"/>
        <v>1</v>
      </c>
      <c r="C249" s="9" t="str">
        <f t="shared" si="64"/>
        <v>7</v>
      </c>
      <c r="D249" s="9" t="str">
        <f t="shared" si="65"/>
        <v>1</v>
      </c>
      <c r="E249" s="9" t="str">
        <f t="shared" si="66"/>
        <v>3</v>
      </c>
      <c r="F249" s="9" t="str">
        <f t="shared" si="67"/>
        <v>00</v>
      </c>
      <c r="G249" s="9" t="str">
        <f t="shared" si="68"/>
        <v>0</v>
      </c>
      <c r="H249" s="9" t="str">
        <f t="shared" si="69"/>
        <v>0</v>
      </c>
      <c r="I249" s="9">
        <v>17130000</v>
      </c>
      <c r="J249" s="8" t="s">
        <v>467</v>
      </c>
      <c r="K249" s="8" t="s">
        <v>468</v>
      </c>
      <c r="L249" s="32"/>
      <c r="O249" s="7"/>
      <c r="P249" s="7"/>
      <c r="Q249" s="7"/>
      <c r="R249" s="7"/>
    </row>
    <row r="250" spans="2:18" ht="93.75" hidden="1" customHeight="1">
      <c r="B250" s="1" t="str">
        <f t="shared" si="63"/>
        <v>1</v>
      </c>
      <c r="C250" s="1" t="str">
        <f t="shared" si="64"/>
        <v>7</v>
      </c>
      <c r="D250" s="1" t="str">
        <f t="shared" si="65"/>
        <v>1</v>
      </c>
      <c r="E250" s="1" t="str">
        <f t="shared" si="66"/>
        <v>3</v>
      </c>
      <c r="F250" s="1" t="str">
        <f t="shared" si="67"/>
        <v>50</v>
      </c>
      <c r="G250" s="1" t="str">
        <f t="shared" si="68"/>
        <v>0</v>
      </c>
      <c r="H250" s="1" t="str">
        <f t="shared" si="69"/>
        <v>0</v>
      </c>
      <c r="I250" s="1">
        <v>17135000</v>
      </c>
      <c r="J250" s="1" t="s">
        <v>469</v>
      </c>
      <c r="K250" s="1" t="s">
        <v>470</v>
      </c>
      <c r="L250" s="49"/>
      <c r="O250" s="7"/>
      <c r="P250" s="7"/>
      <c r="Q250" s="7"/>
      <c r="R250" s="7"/>
    </row>
    <row r="251" spans="2:18" ht="78" hidden="1" customHeight="1">
      <c r="B251" s="5" t="str">
        <f t="shared" si="63"/>
        <v>1</v>
      </c>
      <c r="C251" s="5" t="str">
        <f t="shared" si="64"/>
        <v>7</v>
      </c>
      <c r="D251" s="5" t="str">
        <f t="shared" si="65"/>
        <v>1</v>
      </c>
      <c r="E251" s="5" t="str">
        <f t="shared" si="66"/>
        <v>3</v>
      </c>
      <c r="F251" s="5" t="str">
        <f t="shared" si="67"/>
        <v>50</v>
      </c>
      <c r="G251" s="5" t="str">
        <f t="shared" si="68"/>
        <v>1</v>
      </c>
      <c r="H251" s="5" t="str">
        <f t="shared" si="69"/>
        <v>0</v>
      </c>
      <c r="I251" s="5">
        <v>17135010</v>
      </c>
      <c r="J251" s="6" t="s">
        <v>471</v>
      </c>
      <c r="K251" s="6" t="s">
        <v>472</v>
      </c>
      <c r="L251" s="34"/>
      <c r="M251" s="39" t="s">
        <v>41</v>
      </c>
      <c r="O251" s="7"/>
      <c r="P251" s="7"/>
      <c r="Q251" s="7"/>
      <c r="R251" s="7"/>
    </row>
    <row r="252" spans="2:18" ht="87" hidden="1" customHeight="1">
      <c r="B252" s="5" t="str">
        <f t="shared" si="63"/>
        <v>1</v>
      </c>
      <c r="C252" s="5" t="str">
        <f t="shared" si="64"/>
        <v>7</v>
      </c>
      <c r="D252" s="5" t="str">
        <f t="shared" si="65"/>
        <v>1</v>
      </c>
      <c r="E252" s="5" t="str">
        <f t="shared" si="66"/>
        <v>3</v>
      </c>
      <c r="F252" s="5" t="str">
        <f t="shared" si="67"/>
        <v>50</v>
      </c>
      <c r="G252" s="5" t="str">
        <f t="shared" si="68"/>
        <v>2</v>
      </c>
      <c r="H252" s="5" t="str">
        <f t="shared" si="69"/>
        <v>0</v>
      </c>
      <c r="I252" s="5">
        <v>17135020</v>
      </c>
      <c r="J252" s="6" t="s">
        <v>473</v>
      </c>
      <c r="K252" s="6" t="s">
        <v>474</v>
      </c>
      <c r="L252" s="34"/>
      <c r="M252" s="39" t="s">
        <v>41</v>
      </c>
      <c r="O252" s="7"/>
      <c r="P252" s="7"/>
      <c r="Q252" s="7"/>
      <c r="R252" s="7"/>
    </row>
    <row r="253" spans="2:18" ht="91.5" hidden="1" customHeight="1">
      <c r="B253" s="5" t="str">
        <f t="shared" si="63"/>
        <v>1</v>
      </c>
      <c r="C253" s="5" t="str">
        <f t="shared" si="64"/>
        <v>7</v>
      </c>
      <c r="D253" s="5" t="str">
        <f t="shared" si="65"/>
        <v>1</v>
      </c>
      <c r="E253" s="5" t="str">
        <f t="shared" si="66"/>
        <v>3</v>
      </c>
      <c r="F253" s="5" t="str">
        <f t="shared" si="67"/>
        <v>50</v>
      </c>
      <c r="G253" s="5" t="str">
        <f t="shared" si="68"/>
        <v>3</v>
      </c>
      <c r="H253" s="5" t="str">
        <f t="shared" si="69"/>
        <v>0</v>
      </c>
      <c r="I253" s="5">
        <v>17135030</v>
      </c>
      <c r="J253" s="6" t="s">
        <v>475</v>
      </c>
      <c r="K253" s="6" t="s">
        <v>476</v>
      </c>
      <c r="L253" s="34"/>
      <c r="M253" s="39" t="s">
        <v>41</v>
      </c>
      <c r="O253" s="7"/>
      <c r="P253" s="7"/>
      <c r="Q253" s="7"/>
      <c r="R253" s="7"/>
    </row>
    <row r="254" spans="2:18" ht="75" hidden="1" customHeight="1">
      <c r="B254" s="5" t="str">
        <f t="shared" si="63"/>
        <v>1</v>
      </c>
      <c r="C254" s="5" t="str">
        <f t="shared" si="64"/>
        <v>7</v>
      </c>
      <c r="D254" s="5" t="str">
        <f t="shared" si="65"/>
        <v>1</v>
      </c>
      <c r="E254" s="5" t="str">
        <f t="shared" si="66"/>
        <v>3</v>
      </c>
      <c r="F254" s="5" t="str">
        <f t="shared" si="67"/>
        <v>50</v>
      </c>
      <c r="G254" s="5" t="str">
        <f t="shared" si="68"/>
        <v>4</v>
      </c>
      <c r="H254" s="5" t="str">
        <f t="shared" si="69"/>
        <v>0</v>
      </c>
      <c r="I254" s="5">
        <v>17135040</v>
      </c>
      <c r="J254" s="6" t="s">
        <v>477</v>
      </c>
      <c r="K254" s="6" t="s">
        <v>478</v>
      </c>
      <c r="L254" s="34"/>
      <c r="M254" s="39" t="s">
        <v>41</v>
      </c>
      <c r="O254" s="7"/>
      <c r="P254" s="7"/>
      <c r="Q254" s="7"/>
      <c r="R254" s="7"/>
    </row>
    <row r="255" spans="2:18" ht="78" hidden="1" customHeight="1">
      <c r="B255" s="5" t="str">
        <f t="shared" si="63"/>
        <v>1</v>
      </c>
      <c r="C255" s="5" t="str">
        <f t="shared" si="64"/>
        <v>7</v>
      </c>
      <c r="D255" s="5" t="str">
        <f t="shared" si="65"/>
        <v>1</v>
      </c>
      <c r="E255" s="5" t="str">
        <f t="shared" si="66"/>
        <v>3</v>
      </c>
      <c r="F255" s="5" t="str">
        <f t="shared" si="67"/>
        <v>50</v>
      </c>
      <c r="G255" s="5" t="str">
        <f t="shared" si="68"/>
        <v>5</v>
      </c>
      <c r="H255" s="5" t="str">
        <f t="shared" si="69"/>
        <v>0</v>
      </c>
      <c r="I255" s="5">
        <v>17135050</v>
      </c>
      <c r="J255" s="6" t="s">
        <v>479</v>
      </c>
      <c r="K255" s="6" t="s">
        <v>480</v>
      </c>
      <c r="L255" s="34"/>
      <c r="M255" s="39" t="s">
        <v>41</v>
      </c>
      <c r="O255" s="7"/>
      <c r="P255" s="7"/>
      <c r="Q255" s="7"/>
      <c r="R255" s="7"/>
    </row>
    <row r="256" spans="2:18" ht="84" hidden="1" customHeight="1">
      <c r="B256" s="5" t="str">
        <f t="shared" si="63"/>
        <v>1</v>
      </c>
      <c r="C256" s="5" t="str">
        <f t="shared" si="64"/>
        <v>7</v>
      </c>
      <c r="D256" s="5" t="str">
        <f t="shared" si="65"/>
        <v>1</v>
      </c>
      <c r="E256" s="5" t="str">
        <f t="shared" si="66"/>
        <v>3</v>
      </c>
      <c r="F256" s="5" t="str">
        <f t="shared" si="67"/>
        <v>50</v>
      </c>
      <c r="G256" s="5" t="str">
        <f t="shared" si="68"/>
        <v>9</v>
      </c>
      <c r="H256" s="5" t="str">
        <f t="shared" si="69"/>
        <v>0</v>
      </c>
      <c r="I256" s="5">
        <v>17135090</v>
      </c>
      <c r="J256" s="6" t="s">
        <v>481</v>
      </c>
      <c r="K256" s="6" t="s">
        <v>482</v>
      </c>
      <c r="L256" s="34"/>
      <c r="M256" s="39" t="s">
        <v>41</v>
      </c>
      <c r="O256" s="7"/>
      <c r="P256" s="7"/>
      <c r="Q256" s="7"/>
      <c r="R256" s="7"/>
    </row>
    <row r="257" spans="2:18" ht="63" hidden="1" customHeight="1">
      <c r="B257" s="1" t="str">
        <f t="shared" si="63"/>
        <v>1</v>
      </c>
      <c r="C257" s="1" t="str">
        <f t="shared" si="64"/>
        <v>7</v>
      </c>
      <c r="D257" s="1" t="str">
        <f t="shared" si="65"/>
        <v>1</v>
      </c>
      <c r="E257" s="1" t="str">
        <f t="shared" si="66"/>
        <v>3</v>
      </c>
      <c r="F257" s="1" t="str">
        <f t="shared" si="67"/>
        <v>51</v>
      </c>
      <c r="G257" s="1" t="str">
        <f t="shared" si="68"/>
        <v>0</v>
      </c>
      <c r="H257" s="1" t="str">
        <f t="shared" si="69"/>
        <v>0</v>
      </c>
      <c r="I257" s="1">
        <v>17135100</v>
      </c>
      <c r="J257" s="1" t="s">
        <v>483</v>
      </c>
      <c r="K257" s="1" t="s">
        <v>484</v>
      </c>
      <c r="L257" s="49"/>
      <c r="O257" s="7"/>
      <c r="P257" s="7"/>
      <c r="Q257" s="7"/>
      <c r="R257" s="7"/>
    </row>
    <row r="258" spans="2:18" ht="62.25" hidden="1" customHeight="1">
      <c r="B258" s="5" t="str">
        <f t="shared" si="63"/>
        <v>1</v>
      </c>
      <c r="C258" s="5" t="str">
        <f t="shared" si="64"/>
        <v>7</v>
      </c>
      <c r="D258" s="5" t="str">
        <f t="shared" si="65"/>
        <v>1</v>
      </c>
      <c r="E258" s="5" t="str">
        <f t="shared" si="66"/>
        <v>3</v>
      </c>
      <c r="F258" s="5" t="str">
        <f t="shared" si="67"/>
        <v>51</v>
      </c>
      <c r="G258" s="5" t="str">
        <f t="shared" si="68"/>
        <v>1</v>
      </c>
      <c r="H258" s="5" t="str">
        <f t="shared" si="69"/>
        <v>0</v>
      </c>
      <c r="I258" s="5">
        <v>17135110</v>
      </c>
      <c r="J258" s="6" t="s">
        <v>485</v>
      </c>
      <c r="K258" s="6" t="s">
        <v>486</v>
      </c>
      <c r="L258" s="34"/>
      <c r="M258" s="39" t="s">
        <v>41</v>
      </c>
      <c r="O258" s="7"/>
      <c r="P258" s="7"/>
      <c r="Q258" s="7"/>
      <c r="R258" s="7"/>
    </row>
    <row r="259" spans="2:18" ht="81" hidden="1" customHeight="1">
      <c r="B259" s="5" t="str">
        <f t="shared" si="63"/>
        <v>1</v>
      </c>
      <c r="C259" s="5" t="str">
        <f t="shared" si="64"/>
        <v>7</v>
      </c>
      <c r="D259" s="5" t="str">
        <f t="shared" si="65"/>
        <v>1</v>
      </c>
      <c r="E259" s="5" t="str">
        <f t="shared" si="66"/>
        <v>3</v>
      </c>
      <c r="F259" s="5" t="str">
        <f t="shared" si="67"/>
        <v>51</v>
      </c>
      <c r="G259" s="5" t="str">
        <f t="shared" si="68"/>
        <v>2</v>
      </c>
      <c r="H259" s="5" t="str">
        <f t="shared" si="69"/>
        <v>0</v>
      </c>
      <c r="I259" s="5">
        <v>17135120</v>
      </c>
      <c r="J259" s="6" t="s">
        <v>487</v>
      </c>
      <c r="K259" s="6" t="s">
        <v>488</v>
      </c>
      <c r="L259" s="34"/>
      <c r="M259" s="39" t="s">
        <v>41</v>
      </c>
      <c r="O259" s="7"/>
      <c r="P259" s="7"/>
      <c r="Q259" s="7"/>
      <c r="R259" s="7"/>
    </row>
    <row r="260" spans="2:18" ht="76.5" hidden="1" customHeight="1">
      <c r="B260" s="5" t="str">
        <f t="shared" si="63"/>
        <v>1</v>
      </c>
      <c r="C260" s="5" t="str">
        <f t="shared" si="64"/>
        <v>7</v>
      </c>
      <c r="D260" s="5" t="str">
        <f t="shared" si="65"/>
        <v>1</v>
      </c>
      <c r="E260" s="5" t="str">
        <f t="shared" si="66"/>
        <v>3</v>
      </c>
      <c r="F260" s="5" t="str">
        <f t="shared" si="67"/>
        <v>51</v>
      </c>
      <c r="G260" s="5" t="str">
        <f t="shared" si="68"/>
        <v>3</v>
      </c>
      <c r="H260" s="5" t="str">
        <f t="shared" si="69"/>
        <v>0</v>
      </c>
      <c r="I260" s="5">
        <v>17135130</v>
      </c>
      <c r="J260" s="6" t="s">
        <v>489</v>
      </c>
      <c r="K260" s="6" t="s">
        <v>490</v>
      </c>
      <c r="L260" s="34"/>
      <c r="M260" s="39" t="s">
        <v>41</v>
      </c>
      <c r="O260" s="7"/>
      <c r="P260" s="7"/>
      <c r="Q260" s="7"/>
      <c r="R260" s="7"/>
    </row>
    <row r="261" spans="2:18" ht="72" hidden="1" customHeight="1">
      <c r="B261" s="5" t="str">
        <f t="shared" si="63"/>
        <v>1</v>
      </c>
      <c r="C261" s="5" t="str">
        <f t="shared" si="64"/>
        <v>7</v>
      </c>
      <c r="D261" s="5" t="str">
        <f t="shared" si="65"/>
        <v>1</v>
      </c>
      <c r="E261" s="5" t="str">
        <f t="shared" si="66"/>
        <v>3</v>
      </c>
      <c r="F261" s="5" t="str">
        <f t="shared" si="67"/>
        <v>51</v>
      </c>
      <c r="G261" s="5" t="str">
        <f t="shared" si="68"/>
        <v>4</v>
      </c>
      <c r="H261" s="5" t="str">
        <f t="shared" si="69"/>
        <v>0</v>
      </c>
      <c r="I261" s="5">
        <v>17135140</v>
      </c>
      <c r="J261" s="6" t="s">
        <v>491</v>
      </c>
      <c r="K261" s="6" t="s">
        <v>492</v>
      </c>
      <c r="L261" s="34"/>
      <c r="M261" s="39" t="s">
        <v>41</v>
      </c>
      <c r="O261" s="7"/>
      <c r="P261" s="7"/>
      <c r="Q261" s="7"/>
      <c r="R261" s="7"/>
    </row>
    <row r="262" spans="2:18" ht="71.25" hidden="1" customHeight="1">
      <c r="B262" s="5" t="str">
        <f t="shared" si="63"/>
        <v>1</v>
      </c>
      <c r="C262" s="5" t="str">
        <f t="shared" si="64"/>
        <v>7</v>
      </c>
      <c r="D262" s="5" t="str">
        <f t="shared" si="65"/>
        <v>1</v>
      </c>
      <c r="E262" s="5" t="str">
        <f t="shared" si="66"/>
        <v>3</v>
      </c>
      <c r="F262" s="5" t="str">
        <f t="shared" si="67"/>
        <v>51</v>
      </c>
      <c r="G262" s="5" t="str">
        <f t="shared" si="68"/>
        <v>5</v>
      </c>
      <c r="H262" s="5" t="str">
        <f t="shared" si="69"/>
        <v>0</v>
      </c>
      <c r="I262" s="5">
        <v>17135150</v>
      </c>
      <c r="J262" s="6" t="s">
        <v>493</v>
      </c>
      <c r="K262" s="6" t="s">
        <v>494</v>
      </c>
      <c r="L262" s="34"/>
      <c r="M262" s="39" t="s">
        <v>41</v>
      </c>
      <c r="O262" s="7"/>
      <c r="P262" s="7"/>
      <c r="Q262" s="7"/>
      <c r="R262" s="7"/>
    </row>
    <row r="263" spans="2:18" ht="72" hidden="1" customHeight="1">
      <c r="B263" s="5" t="str">
        <f t="shared" si="63"/>
        <v>1</v>
      </c>
      <c r="C263" s="5" t="str">
        <f t="shared" si="64"/>
        <v>7</v>
      </c>
      <c r="D263" s="5" t="str">
        <f t="shared" si="65"/>
        <v>1</v>
      </c>
      <c r="E263" s="5" t="str">
        <f t="shared" si="66"/>
        <v>3</v>
      </c>
      <c r="F263" s="5" t="str">
        <f t="shared" si="67"/>
        <v>51</v>
      </c>
      <c r="G263" s="5" t="str">
        <f t="shared" si="68"/>
        <v>9</v>
      </c>
      <c r="H263" s="5" t="str">
        <f t="shared" si="69"/>
        <v>0</v>
      </c>
      <c r="I263" s="5">
        <v>17135190</v>
      </c>
      <c r="J263" s="6" t="s">
        <v>495</v>
      </c>
      <c r="K263" s="6" t="s">
        <v>496</v>
      </c>
      <c r="L263" s="34"/>
      <c r="M263" s="39" t="s">
        <v>41</v>
      </c>
      <c r="O263" s="7"/>
      <c r="P263" s="7"/>
      <c r="Q263" s="7"/>
      <c r="R263" s="7"/>
    </row>
    <row r="264" spans="2:18" ht="63" hidden="1" customHeight="1">
      <c r="B264" s="1" t="str">
        <f t="shared" si="63"/>
        <v>1</v>
      </c>
      <c r="C264" s="1" t="str">
        <f t="shared" si="64"/>
        <v>7</v>
      </c>
      <c r="D264" s="1" t="str">
        <f t="shared" si="65"/>
        <v>1</v>
      </c>
      <c r="E264" s="1" t="str">
        <f t="shared" si="66"/>
        <v>3</v>
      </c>
      <c r="F264" s="1" t="str">
        <f t="shared" si="67"/>
        <v>99</v>
      </c>
      <c r="G264" s="1" t="str">
        <f t="shared" si="68"/>
        <v>0</v>
      </c>
      <c r="H264" s="1" t="str">
        <f t="shared" si="69"/>
        <v>0</v>
      </c>
      <c r="I264" s="1">
        <v>17139900</v>
      </c>
      <c r="J264" s="1" t="s">
        <v>497</v>
      </c>
      <c r="K264" s="1" t="s">
        <v>498</v>
      </c>
      <c r="L264" s="49"/>
      <c r="M264" s="39" t="s">
        <v>41</v>
      </c>
      <c r="O264" s="7"/>
      <c r="P264" s="7"/>
      <c r="Q264" s="7"/>
      <c r="R264" s="7"/>
    </row>
    <row r="265" spans="2:18" ht="69.75" hidden="1" customHeight="1">
      <c r="B265" s="9" t="str">
        <f t="shared" si="63"/>
        <v>1</v>
      </c>
      <c r="C265" s="9" t="str">
        <f t="shared" si="64"/>
        <v>7</v>
      </c>
      <c r="D265" s="9" t="str">
        <f t="shared" si="65"/>
        <v>1</v>
      </c>
      <c r="E265" s="9" t="str">
        <f t="shared" si="66"/>
        <v>4</v>
      </c>
      <c r="F265" s="9" t="str">
        <f t="shared" si="67"/>
        <v>00</v>
      </c>
      <c r="G265" s="9" t="str">
        <f t="shared" si="68"/>
        <v>0</v>
      </c>
      <c r="H265" s="9" t="str">
        <f t="shared" si="69"/>
        <v>0</v>
      </c>
      <c r="I265" s="9">
        <v>17140000</v>
      </c>
      <c r="J265" s="8" t="s">
        <v>499</v>
      </c>
      <c r="K265" s="8" t="s">
        <v>500</v>
      </c>
      <c r="L265" s="32"/>
      <c r="O265" s="7"/>
      <c r="P265" s="7"/>
      <c r="Q265" s="7"/>
      <c r="R265" s="7"/>
    </row>
    <row r="266" spans="2:18" ht="63" hidden="1" customHeight="1">
      <c r="B266" s="1" t="str">
        <f t="shared" si="63"/>
        <v>1</v>
      </c>
      <c r="C266" s="1" t="str">
        <f t="shared" si="64"/>
        <v>7</v>
      </c>
      <c r="D266" s="1" t="str">
        <f t="shared" si="65"/>
        <v>1</v>
      </c>
      <c r="E266" s="1" t="str">
        <f t="shared" si="66"/>
        <v>4</v>
      </c>
      <c r="F266" s="1" t="str">
        <f t="shared" si="67"/>
        <v>50</v>
      </c>
      <c r="G266" s="1" t="str">
        <f t="shared" si="68"/>
        <v>0</v>
      </c>
      <c r="H266" s="1" t="str">
        <f t="shared" si="69"/>
        <v>0</v>
      </c>
      <c r="I266" s="1">
        <v>17145000</v>
      </c>
      <c r="J266" s="1" t="s">
        <v>501</v>
      </c>
      <c r="K266" s="1" t="s">
        <v>502</v>
      </c>
      <c r="L266" s="49"/>
      <c r="M266" s="39" t="s">
        <v>41</v>
      </c>
      <c r="O266" s="7"/>
      <c r="P266" s="7"/>
      <c r="Q266" s="7"/>
      <c r="R266" s="7"/>
    </row>
    <row r="267" spans="2:18" ht="63" hidden="1" customHeight="1">
      <c r="B267" s="1" t="str">
        <f t="shared" si="63"/>
        <v>1</v>
      </c>
      <c r="C267" s="1" t="str">
        <f t="shared" si="64"/>
        <v>7</v>
      </c>
      <c r="D267" s="1" t="str">
        <f t="shared" si="65"/>
        <v>1</v>
      </c>
      <c r="E267" s="1" t="str">
        <f t="shared" si="66"/>
        <v>4</v>
      </c>
      <c r="F267" s="1" t="str">
        <f t="shared" si="67"/>
        <v>51</v>
      </c>
      <c r="G267" s="1" t="str">
        <f t="shared" si="68"/>
        <v>0</v>
      </c>
      <c r="H267" s="1" t="str">
        <f t="shared" si="69"/>
        <v>0</v>
      </c>
      <c r="I267" s="1">
        <v>17145100</v>
      </c>
      <c r="J267" s="1" t="s">
        <v>503</v>
      </c>
      <c r="K267" s="1" t="s">
        <v>504</v>
      </c>
      <c r="L267" s="49"/>
      <c r="M267" s="39" t="s">
        <v>41</v>
      </c>
      <c r="O267" s="7"/>
      <c r="P267" s="7"/>
      <c r="Q267" s="7"/>
      <c r="R267" s="7"/>
    </row>
    <row r="268" spans="2:18" ht="63" hidden="1" customHeight="1">
      <c r="B268" s="1" t="str">
        <f t="shared" si="63"/>
        <v>1</v>
      </c>
      <c r="C268" s="1" t="str">
        <f t="shared" si="64"/>
        <v>7</v>
      </c>
      <c r="D268" s="1" t="str">
        <f t="shared" si="65"/>
        <v>1</v>
      </c>
      <c r="E268" s="1" t="str">
        <f t="shared" si="66"/>
        <v>4</v>
      </c>
      <c r="F268" s="1" t="str">
        <f t="shared" si="67"/>
        <v>52</v>
      </c>
      <c r="G268" s="1" t="str">
        <f t="shared" si="68"/>
        <v>0</v>
      </c>
      <c r="H268" s="1" t="str">
        <f t="shared" si="69"/>
        <v>0</v>
      </c>
      <c r="I268" s="1">
        <v>17145200</v>
      </c>
      <c r="J268" s="1" t="s">
        <v>505</v>
      </c>
      <c r="K268" s="1" t="s">
        <v>506</v>
      </c>
      <c r="L268" s="49"/>
      <c r="M268" s="39" t="s">
        <v>41</v>
      </c>
      <c r="O268" s="7"/>
      <c r="P268" s="7"/>
      <c r="Q268" s="7"/>
      <c r="R268" s="7"/>
    </row>
    <row r="269" spans="2:18" ht="63" hidden="1" customHeight="1">
      <c r="B269" s="1" t="str">
        <f t="shared" si="63"/>
        <v>1</v>
      </c>
      <c r="C269" s="1" t="str">
        <f t="shared" si="64"/>
        <v>7</v>
      </c>
      <c r="D269" s="1" t="str">
        <f t="shared" si="65"/>
        <v>1</v>
      </c>
      <c r="E269" s="1" t="str">
        <f t="shared" si="66"/>
        <v>4</v>
      </c>
      <c r="F269" s="1" t="str">
        <f t="shared" si="67"/>
        <v>53</v>
      </c>
      <c r="G269" s="1" t="str">
        <f t="shared" si="68"/>
        <v>0</v>
      </c>
      <c r="H269" s="1" t="str">
        <f t="shared" si="69"/>
        <v>0</v>
      </c>
      <c r="I269" s="1">
        <v>17145300</v>
      </c>
      <c r="J269" s="1" t="s">
        <v>507</v>
      </c>
      <c r="K269" s="1" t="s">
        <v>508</v>
      </c>
      <c r="L269" s="49"/>
      <c r="M269" s="39" t="s">
        <v>41</v>
      </c>
      <c r="O269" s="7"/>
      <c r="P269" s="7"/>
      <c r="Q269" s="7"/>
      <c r="R269" s="7"/>
    </row>
    <row r="270" spans="2:18" ht="63" hidden="1" customHeight="1">
      <c r="B270" s="1" t="str">
        <f t="shared" si="63"/>
        <v>1</v>
      </c>
      <c r="C270" s="1" t="str">
        <f t="shared" si="64"/>
        <v>7</v>
      </c>
      <c r="D270" s="1" t="str">
        <f t="shared" si="65"/>
        <v>1</v>
      </c>
      <c r="E270" s="1" t="str">
        <f t="shared" si="66"/>
        <v>4</v>
      </c>
      <c r="F270" s="1" t="str">
        <f t="shared" si="67"/>
        <v>54</v>
      </c>
      <c r="G270" s="1" t="str">
        <f t="shared" si="68"/>
        <v>0</v>
      </c>
      <c r="H270" s="1" t="str">
        <f t="shared" si="69"/>
        <v>0</v>
      </c>
      <c r="I270" s="1">
        <v>17145400</v>
      </c>
      <c r="J270" s="1" t="s">
        <v>509</v>
      </c>
      <c r="K270" s="1" t="s">
        <v>510</v>
      </c>
      <c r="L270" s="49"/>
      <c r="O270" s="7"/>
      <c r="P270" s="7"/>
      <c r="Q270" s="7"/>
      <c r="R270" s="7"/>
    </row>
    <row r="271" spans="2:18" ht="66.75" hidden="1" customHeight="1">
      <c r="B271" s="5" t="str">
        <f t="shared" si="63"/>
        <v>1</v>
      </c>
      <c r="C271" s="5" t="str">
        <f t="shared" si="64"/>
        <v>7</v>
      </c>
      <c r="D271" s="5" t="str">
        <f t="shared" si="65"/>
        <v>1</v>
      </c>
      <c r="E271" s="5" t="str">
        <f t="shared" si="66"/>
        <v>4</v>
      </c>
      <c r="F271" s="5" t="str">
        <f t="shared" si="67"/>
        <v>54</v>
      </c>
      <c r="G271" s="5" t="str">
        <f t="shared" si="68"/>
        <v>1</v>
      </c>
      <c r="H271" s="5" t="str">
        <f t="shared" si="69"/>
        <v>0</v>
      </c>
      <c r="I271" s="5">
        <v>17145410</v>
      </c>
      <c r="J271" s="6" t="s">
        <v>511</v>
      </c>
      <c r="K271" s="6" t="s">
        <v>512</v>
      </c>
      <c r="L271" s="34"/>
      <c r="M271" s="39" t="s">
        <v>41</v>
      </c>
      <c r="O271" s="7"/>
      <c r="P271" s="7"/>
      <c r="Q271" s="7"/>
      <c r="R271" s="7"/>
    </row>
    <row r="272" spans="2:18" ht="57.75" hidden="1" customHeight="1">
      <c r="B272" s="5" t="str">
        <f t="shared" si="63"/>
        <v>1</v>
      </c>
      <c r="C272" s="5" t="str">
        <f t="shared" si="64"/>
        <v>7</v>
      </c>
      <c r="D272" s="5" t="str">
        <f t="shared" si="65"/>
        <v>1</v>
      </c>
      <c r="E272" s="5" t="str">
        <f t="shared" si="66"/>
        <v>4</v>
      </c>
      <c r="F272" s="5" t="str">
        <f t="shared" si="67"/>
        <v>54</v>
      </c>
      <c r="G272" s="5" t="str">
        <f t="shared" si="68"/>
        <v>2</v>
      </c>
      <c r="H272" s="5" t="str">
        <f t="shared" si="69"/>
        <v>0</v>
      </c>
      <c r="I272" s="5">
        <v>17145420</v>
      </c>
      <c r="J272" s="6" t="s">
        <v>513</v>
      </c>
      <c r="K272" s="6" t="s">
        <v>514</v>
      </c>
      <c r="L272" s="34"/>
      <c r="M272" s="39" t="s">
        <v>41</v>
      </c>
      <c r="O272" s="7"/>
      <c r="P272" s="7"/>
      <c r="Q272" s="7"/>
      <c r="R272" s="7"/>
    </row>
    <row r="273" spans="2:18" ht="63" hidden="1" customHeight="1">
      <c r="B273" s="1" t="str">
        <f t="shared" si="63"/>
        <v>1</v>
      </c>
      <c r="C273" s="1" t="str">
        <f t="shared" si="64"/>
        <v>7</v>
      </c>
      <c r="D273" s="1" t="str">
        <f t="shared" si="65"/>
        <v>1</v>
      </c>
      <c r="E273" s="1" t="str">
        <f t="shared" si="66"/>
        <v>4</v>
      </c>
      <c r="F273" s="1" t="str">
        <f t="shared" si="67"/>
        <v>55</v>
      </c>
      <c r="G273" s="1" t="str">
        <f t="shared" si="68"/>
        <v>0</v>
      </c>
      <c r="H273" s="1" t="str">
        <f t="shared" si="69"/>
        <v>0</v>
      </c>
      <c r="I273" s="1">
        <v>17145500</v>
      </c>
      <c r="J273" s="1" t="s">
        <v>515</v>
      </c>
      <c r="K273" s="1" t="s">
        <v>516</v>
      </c>
      <c r="L273" s="49"/>
      <c r="M273" s="39" t="s">
        <v>41</v>
      </c>
      <c r="O273" s="7"/>
      <c r="P273" s="7"/>
      <c r="Q273" s="7"/>
      <c r="R273" s="7"/>
    </row>
    <row r="274" spans="2:18" ht="63" hidden="1" customHeight="1">
      <c r="B274" s="1" t="str">
        <f t="shared" si="63"/>
        <v>1</v>
      </c>
      <c r="C274" s="1" t="str">
        <f t="shared" si="64"/>
        <v>7</v>
      </c>
      <c r="D274" s="1" t="str">
        <f t="shared" si="65"/>
        <v>1</v>
      </c>
      <c r="E274" s="1" t="str">
        <f t="shared" si="66"/>
        <v>4</v>
      </c>
      <c r="F274" s="1" t="str">
        <f t="shared" si="67"/>
        <v>56</v>
      </c>
      <c r="G274" s="1" t="str">
        <f t="shared" si="68"/>
        <v>0</v>
      </c>
      <c r="H274" s="1" t="str">
        <f t="shared" si="69"/>
        <v>0</v>
      </c>
      <c r="I274" s="1">
        <v>17145600</v>
      </c>
      <c r="J274" s="1" t="s">
        <v>517</v>
      </c>
      <c r="K274" s="1" t="s">
        <v>518</v>
      </c>
      <c r="L274" s="49"/>
      <c r="M274" s="39" t="s">
        <v>41</v>
      </c>
      <c r="O274" s="7"/>
      <c r="P274" s="7"/>
      <c r="Q274" s="7"/>
      <c r="R274" s="7"/>
    </row>
    <row r="275" spans="2:18" ht="63" hidden="1" customHeight="1">
      <c r="B275" s="1" t="str">
        <f t="shared" si="63"/>
        <v>1</v>
      </c>
      <c r="C275" s="1" t="str">
        <f t="shared" si="64"/>
        <v>7</v>
      </c>
      <c r="D275" s="1" t="str">
        <f t="shared" si="65"/>
        <v>1</v>
      </c>
      <c r="E275" s="1" t="str">
        <f t="shared" si="66"/>
        <v>4</v>
      </c>
      <c r="F275" s="1" t="str">
        <f t="shared" si="67"/>
        <v>57</v>
      </c>
      <c r="G275" s="1" t="str">
        <f t="shared" si="68"/>
        <v>0</v>
      </c>
      <c r="H275" s="1" t="str">
        <f t="shared" si="69"/>
        <v>0</v>
      </c>
      <c r="I275" s="1">
        <v>17145700</v>
      </c>
      <c r="J275" s="1" t="s">
        <v>519</v>
      </c>
      <c r="K275" s="1" t="s">
        <v>520</v>
      </c>
      <c r="L275" s="49"/>
      <c r="M275" s="39" t="s">
        <v>41</v>
      </c>
      <c r="O275" s="7"/>
      <c r="P275" s="7"/>
      <c r="Q275" s="7"/>
      <c r="R275" s="7"/>
    </row>
    <row r="276" spans="2:18" ht="63" hidden="1" customHeight="1">
      <c r="B276" s="1" t="str">
        <f t="shared" si="63"/>
        <v>1</v>
      </c>
      <c r="C276" s="1" t="str">
        <f t="shared" si="64"/>
        <v>7</v>
      </c>
      <c r="D276" s="1" t="str">
        <f t="shared" si="65"/>
        <v>1</v>
      </c>
      <c r="E276" s="1" t="str">
        <f t="shared" si="66"/>
        <v>4</v>
      </c>
      <c r="F276" s="1" t="str">
        <f t="shared" si="67"/>
        <v>58</v>
      </c>
      <c r="G276" s="1" t="str">
        <f t="shared" si="68"/>
        <v>0</v>
      </c>
      <c r="H276" s="1" t="str">
        <f t="shared" si="69"/>
        <v>0</v>
      </c>
      <c r="I276" s="1">
        <v>17145800</v>
      </c>
      <c r="J276" s="1" t="s">
        <v>521</v>
      </c>
      <c r="K276" s="1" t="s">
        <v>522</v>
      </c>
      <c r="L276" s="49"/>
      <c r="M276" s="39" t="s">
        <v>41</v>
      </c>
      <c r="O276" s="7"/>
      <c r="P276" s="7"/>
      <c r="Q276" s="7"/>
      <c r="R276" s="7"/>
    </row>
    <row r="277" spans="2:18" ht="63" hidden="1" customHeight="1">
      <c r="B277" s="1" t="str">
        <f t="shared" si="63"/>
        <v>1</v>
      </c>
      <c r="C277" s="1" t="str">
        <f t="shared" si="64"/>
        <v>7</v>
      </c>
      <c r="D277" s="1" t="str">
        <f t="shared" si="65"/>
        <v>1</v>
      </c>
      <c r="E277" s="1" t="str">
        <f t="shared" si="66"/>
        <v>4</v>
      </c>
      <c r="F277" s="1" t="str">
        <f t="shared" si="67"/>
        <v>59</v>
      </c>
      <c r="G277" s="1" t="str">
        <f t="shared" si="68"/>
        <v>0</v>
      </c>
      <c r="H277" s="1" t="str">
        <f t="shared" si="69"/>
        <v>0</v>
      </c>
      <c r="I277" s="1">
        <v>17145900</v>
      </c>
      <c r="J277" s="1" t="s">
        <v>523</v>
      </c>
      <c r="K277" s="1" t="s">
        <v>524</v>
      </c>
      <c r="L277" s="49"/>
      <c r="M277" s="39" t="s">
        <v>41</v>
      </c>
      <c r="O277" s="7"/>
      <c r="P277" s="7"/>
      <c r="Q277" s="7"/>
      <c r="R277" s="7"/>
    </row>
    <row r="278" spans="2:18" ht="92.25" hidden="1" customHeight="1">
      <c r="B278" s="1" t="str">
        <f t="shared" si="63"/>
        <v>1</v>
      </c>
      <c r="C278" s="1" t="str">
        <f t="shared" si="64"/>
        <v>7</v>
      </c>
      <c r="D278" s="1" t="str">
        <f t="shared" si="65"/>
        <v>1</v>
      </c>
      <c r="E278" s="1" t="str">
        <f t="shared" si="66"/>
        <v>4</v>
      </c>
      <c r="F278" s="1" t="str">
        <f t="shared" si="67"/>
        <v>99</v>
      </c>
      <c r="G278" s="1" t="str">
        <f t="shared" si="68"/>
        <v>0</v>
      </c>
      <c r="H278" s="1" t="str">
        <f t="shared" si="69"/>
        <v>0</v>
      </c>
      <c r="I278" s="1">
        <v>17149900</v>
      </c>
      <c r="J278" s="1" t="s">
        <v>525</v>
      </c>
      <c r="K278" s="1" t="s">
        <v>526</v>
      </c>
      <c r="L278" s="49"/>
      <c r="M278" s="39" t="s">
        <v>41</v>
      </c>
      <c r="O278" s="7"/>
      <c r="P278" s="7"/>
      <c r="Q278" s="7"/>
      <c r="R278" s="7"/>
    </row>
    <row r="279" spans="2:18" ht="81.75" customHeight="1">
      <c r="B279" s="9" t="str">
        <f t="shared" si="63"/>
        <v>1</v>
      </c>
      <c r="C279" s="9" t="str">
        <f t="shared" si="64"/>
        <v>7</v>
      </c>
      <c r="D279" s="9" t="str">
        <f t="shared" si="65"/>
        <v>1</v>
      </c>
      <c r="E279" s="9" t="str">
        <f t="shared" si="66"/>
        <v>5</v>
      </c>
      <c r="F279" s="9" t="str">
        <f t="shared" si="67"/>
        <v>00</v>
      </c>
      <c r="G279" s="9" t="str">
        <f t="shared" si="68"/>
        <v>0</v>
      </c>
      <c r="H279" s="9" t="str">
        <f t="shared" si="69"/>
        <v>0</v>
      </c>
      <c r="I279" s="9">
        <v>17150000</v>
      </c>
      <c r="J279" s="8" t="s">
        <v>527</v>
      </c>
      <c r="K279" s="8" t="s">
        <v>528</v>
      </c>
      <c r="L279" s="32"/>
      <c r="O279" s="7"/>
      <c r="P279" s="7"/>
      <c r="Q279" s="7"/>
      <c r="R279" s="7"/>
    </row>
    <row r="280" spans="2:18" ht="63" customHeight="1">
      <c r="B280" s="1" t="str">
        <f t="shared" si="63"/>
        <v>1</v>
      </c>
      <c r="C280" s="1" t="str">
        <f t="shared" si="64"/>
        <v>7</v>
      </c>
      <c r="D280" s="1" t="str">
        <f t="shared" si="65"/>
        <v>1</v>
      </c>
      <c r="E280" s="1" t="str">
        <f t="shared" si="66"/>
        <v>5</v>
      </c>
      <c r="F280" s="1" t="str">
        <f t="shared" si="67"/>
        <v>50</v>
      </c>
      <c r="G280" s="1" t="str">
        <f t="shared" si="68"/>
        <v>0</v>
      </c>
      <c r="H280" s="1" t="str">
        <f t="shared" si="69"/>
        <v>0</v>
      </c>
      <c r="I280" s="1">
        <v>17155000</v>
      </c>
      <c r="J280" s="1" t="s">
        <v>529</v>
      </c>
      <c r="K280" s="1" t="s">
        <v>530</v>
      </c>
      <c r="L280" s="49"/>
      <c r="M280" s="39" t="s">
        <v>41</v>
      </c>
      <c r="O280" s="7"/>
      <c r="P280" s="7"/>
      <c r="Q280" s="7"/>
      <c r="R280" s="7"/>
    </row>
    <row r="281" spans="2:18" ht="57" customHeight="1">
      <c r="B281" s="1" t="str">
        <f t="shared" si="63"/>
        <v>1</v>
      </c>
      <c r="C281" s="1" t="str">
        <f t="shared" si="64"/>
        <v>7</v>
      </c>
      <c r="D281" s="1" t="str">
        <f t="shared" si="65"/>
        <v>1</v>
      </c>
      <c r="E281" s="1" t="str">
        <f t="shared" si="66"/>
        <v>5</v>
      </c>
      <c r="F281" s="1" t="str">
        <f t="shared" si="67"/>
        <v>51</v>
      </c>
      <c r="G281" s="1" t="str">
        <f t="shared" si="68"/>
        <v>0</v>
      </c>
      <c r="H281" s="1" t="str">
        <f t="shared" si="69"/>
        <v>0</v>
      </c>
      <c r="I281" s="1">
        <v>17155100</v>
      </c>
      <c r="J281" s="1" t="s">
        <v>531</v>
      </c>
      <c r="K281" s="1" t="s">
        <v>532</v>
      </c>
      <c r="L281" s="1"/>
      <c r="M281" s="39" t="s">
        <v>41</v>
      </c>
      <c r="O281" s="7"/>
      <c r="P281" s="7"/>
      <c r="Q281" s="7"/>
      <c r="R281" s="7"/>
    </row>
    <row r="282" spans="2:18" ht="53.25" customHeight="1">
      <c r="B282" s="1" t="str">
        <f t="shared" si="63"/>
        <v>1</v>
      </c>
      <c r="C282" s="1" t="str">
        <f t="shared" si="64"/>
        <v>7</v>
      </c>
      <c r="D282" s="1" t="str">
        <f t="shared" si="65"/>
        <v>1</v>
      </c>
      <c r="E282" s="1" t="str">
        <f t="shared" si="66"/>
        <v>5</v>
      </c>
      <c r="F282" s="1" t="str">
        <f t="shared" si="67"/>
        <v>52</v>
      </c>
      <c r="G282" s="1" t="str">
        <f t="shared" si="68"/>
        <v>0</v>
      </c>
      <c r="H282" s="1" t="str">
        <f t="shared" si="69"/>
        <v>0</v>
      </c>
      <c r="I282" s="1">
        <v>17155200</v>
      </c>
      <c r="J282" s="1" t="s">
        <v>533</v>
      </c>
      <c r="K282" s="1" t="s">
        <v>534</v>
      </c>
      <c r="L282" s="1"/>
      <c r="M282" s="39" t="s">
        <v>41</v>
      </c>
      <c r="O282" s="7"/>
      <c r="P282" s="7"/>
      <c r="Q282" s="7"/>
      <c r="R282" s="7"/>
    </row>
    <row r="283" spans="2:18" s="79" customFormat="1" ht="67.5" customHeight="1">
      <c r="B283" s="77" t="str">
        <f t="shared" si="63"/>
        <v>1</v>
      </c>
      <c r="C283" s="77" t="str">
        <f t="shared" si="64"/>
        <v>7</v>
      </c>
      <c r="D283" s="77" t="str">
        <f t="shared" si="65"/>
        <v>1</v>
      </c>
      <c r="E283" s="77" t="str">
        <f t="shared" si="66"/>
        <v>5</v>
      </c>
      <c r="F283" s="77" t="str">
        <f t="shared" si="67"/>
        <v>53</v>
      </c>
      <c r="G283" s="77" t="str">
        <f t="shared" si="68"/>
        <v>0</v>
      </c>
      <c r="H283" s="77" t="str">
        <f t="shared" si="69"/>
        <v>0</v>
      </c>
      <c r="I283" s="77">
        <v>17155300</v>
      </c>
      <c r="J283" s="77" t="s">
        <v>535</v>
      </c>
      <c r="K283" s="77" t="s">
        <v>536</v>
      </c>
      <c r="L283" s="77" t="s">
        <v>537</v>
      </c>
      <c r="M283" s="67" t="s">
        <v>41</v>
      </c>
      <c r="N283" s="67" t="s">
        <v>303</v>
      </c>
      <c r="R283" s="67" t="s">
        <v>303</v>
      </c>
    </row>
    <row r="284" spans="2:18" ht="67.5" hidden="1" customHeight="1">
      <c r="B284" s="9" t="str">
        <f t="shared" si="63"/>
        <v>1</v>
      </c>
      <c r="C284" s="9" t="str">
        <f t="shared" si="64"/>
        <v>7</v>
      </c>
      <c r="D284" s="9" t="str">
        <f t="shared" si="65"/>
        <v>1</v>
      </c>
      <c r="E284" s="9" t="str">
        <f t="shared" si="66"/>
        <v>6</v>
      </c>
      <c r="F284" s="9" t="str">
        <f t="shared" si="67"/>
        <v>00</v>
      </c>
      <c r="G284" s="9" t="str">
        <f t="shared" si="68"/>
        <v>0</v>
      </c>
      <c r="H284" s="9" t="str">
        <f t="shared" si="69"/>
        <v>0</v>
      </c>
      <c r="I284" s="9">
        <v>17160000</v>
      </c>
      <c r="J284" s="8" t="s">
        <v>538</v>
      </c>
      <c r="K284" s="8" t="s">
        <v>539</v>
      </c>
      <c r="L284" s="32"/>
      <c r="O284" s="7"/>
      <c r="P284" s="7"/>
      <c r="Q284" s="7"/>
      <c r="R284" s="7"/>
    </row>
    <row r="285" spans="2:18" ht="63" hidden="1" customHeight="1">
      <c r="B285" s="1" t="str">
        <f t="shared" si="63"/>
        <v>1</v>
      </c>
      <c r="C285" s="1" t="str">
        <f t="shared" si="64"/>
        <v>7</v>
      </c>
      <c r="D285" s="1" t="str">
        <f t="shared" si="65"/>
        <v>1</v>
      </c>
      <c r="E285" s="1" t="str">
        <f t="shared" si="66"/>
        <v>6</v>
      </c>
      <c r="F285" s="1" t="str">
        <f t="shared" si="67"/>
        <v>50</v>
      </c>
      <c r="G285" s="1" t="str">
        <f t="shared" si="68"/>
        <v>0</v>
      </c>
      <c r="H285" s="1" t="str">
        <f t="shared" si="69"/>
        <v>0</v>
      </c>
      <c r="I285" s="1">
        <v>17165000</v>
      </c>
      <c r="J285" s="1" t="s">
        <v>538</v>
      </c>
      <c r="K285" s="1" t="s">
        <v>540</v>
      </c>
      <c r="L285" s="49"/>
      <c r="M285" s="39" t="s">
        <v>41</v>
      </c>
      <c r="O285" s="7"/>
      <c r="P285" s="7"/>
      <c r="Q285" s="7"/>
      <c r="R285" s="7"/>
    </row>
    <row r="286" spans="2:18" ht="109.5" hidden="1" customHeight="1">
      <c r="B286" s="9" t="str">
        <f t="shared" si="63"/>
        <v>1</v>
      </c>
      <c r="C286" s="9" t="str">
        <f t="shared" si="64"/>
        <v>7</v>
      </c>
      <c r="D286" s="9" t="str">
        <f t="shared" si="65"/>
        <v>1</v>
      </c>
      <c r="E286" s="9" t="str">
        <f t="shared" si="66"/>
        <v>7</v>
      </c>
      <c r="F286" s="9" t="str">
        <f t="shared" si="67"/>
        <v>00</v>
      </c>
      <c r="G286" s="9" t="str">
        <f t="shared" si="68"/>
        <v>0</v>
      </c>
      <c r="H286" s="9" t="str">
        <f t="shared" si="69"/>
        <v>0</v>
      </c>
      <c r="I286" s="9">
        <v>17170000</v>
      </c>
      <c r="J286" s="8" t="s">
        <v>541</v>
      </c>
      <c r="K286" s="8" t="s">
        <v>542</v>
      </c>
      <c r="L286" s="32"/>
      <c r="O286" s="7"/>
      <c r="P286" s="7"/>
      <c r="Q286" s="7"/>
      <c r="R286" s="7"/>
    </row>
    <row r="287" spans="2:18" ht="97.5" hidden="1" customHeight="1">
      <c r="B287" s="1" t="str">
        <f t="shared" si="63"/>
        <v>1</v>
      </c>
      <c r="C287" s="1" t="str">
        <f t="shared" si="64"/>
        <v>7</v>
      </c>
      <c r="D287" s="1" t="str">
        <f t="shared" si="65"/>
        <v>1</v>
      </c>
      <c r="E287" s="1" t="str">
        <f t="shared" si="66"/>
        <v>7</v>
      </c>
      <c r="F287" s="1" t="str">
        <f t="shared" si="67"/>
        <v>50</v>
      </c>
      <c r="G287" s="1" t="str">
        <f t="shared" si="68"/>
        <v>0</v>
      </c>
      <c r="H287" s="1" t="str">
        <f t="shared" si="69"/>
        <v>0</v>
      </c>
      <c r="I287" s="1">
        <v>17175000</v>
      </c>
      <c r="J287" s="1" t="s">
        <v>543</v>
      </c>
      <c r="K287" s="1" t="s">
        <v>544</v>
      </c>
      <c r="L287" s="49"/>
      <c r="M287" s="39" t="s">
        <v>41</v>
      </c>
      <c r="O287" s="7"/>
      <c r="P287" s="7"/>
      <c r="Q287" s="7"/>
      <c r="R287" s="7"/>
    </row>
    <row r="288" spans="2:18" ht="63" hidden="1" customHeight="1">
      <c r="B288" s="1" t="str">
        <f t="shared" si="63"/>
        <v>1</v>
      </c>
      <c r="C288" s="1" t="str">
        <f t="shared" si="64"/>
        <v>7</v>
      </c>
      <c r="D288" s="1" t="str">
        <f t="shared" si="65"/>
        <v>1</v>
      </c>
      <c r="E288" s="1" t="str">
        <f t="shared" si="66"/>
        <v>7</v>
      </c>
      <c r="F288" s="1" t="str">
        <f t="shared" si="67"/>
        <v>51</v>
      </c>
      <c r="G288" s="1" t="str">
        <f t="shared" si="68"/>
        <v>0</v>
      </c>
      <c r="H288" s="1" t="str">
        <f t="shared" si="69"/>
        <v>0</v>
      </c>
      <c r="I288" s="1">
        <v>17175100</v>
      </c>
      <c r="J288" s="1" t="s">
        <v>545</v>
      </c>
      <c r="K288" s="1" t="s">
        <v>546</v>
      </c>
      <c r="L288" s="49"/>
      <c r="M288" s="39" t="s">
        <v>41</v>
      </c>
      <c r="O288" s="7"/>
      <c r="P288" s="7"/>
      <c r="Q288" s="7"/>
      <c r="R288" s="7"/>
    </row>
    <row r="289" spans="2:18" ht="89.25" hidden="1" customHeight="1">
      <c r="B289" s="1" t="str">
        <f t="shared" si="63"/>
        <v>1</v>
      </c>
      <c r="C289" s="1" t="str">
        <f t="shared" si="64"/>
        <v>7</v>
      </c>
      <c r="D289" s="1" t="str">
        <f t="shared" si="65"/>
        <v>1</v>
      </c>
      <c r="E289" s="1" t="str">
        <f t="shared" si="66"/>
        <v>7</v>
      </c>
      <c r="F289" s="1" t="str">
        <f t="shared" si="67"/>
        <v>52</v>
      </c>
      <c r="G289" s="1" t="str">
        <f t="shared" si="68"/>
        <v>0</v>
      </c>
      <c r="H289" s="1" t="str">
        <f t="shared" si="69"/>
        <v>0</v>
      </c>
      <c r="I289" s="1">
        <v>17175200</v>
      </c>
      <c r="J289" s="1" t="s">
        <v>547</v>
      </c>
      <c r="K289" s="1" t="s">
        <v>548</v>
      </c>
      <c r="L289" s="49"/>
      <c r="M289" s="39" t="s">
        <v>41</v>
      </c>
      <c r="O289" s="7"/>
      <c r="P289" s="7"/>
      <c r="Q289" s="7"/>
      <c r="R289" s="7"/>
    </row>
    <row r="290" spans="2:18" ht="63" hidden="1" customHeight="1">
      <c r="B290" s="1" t="str">
        <f t="shared" si="63"/>
        <v>1</v>
      </c>
      <c r="C290" s="1" t="str">
        <f t="shared" si="64"/>
        <v>7</v>
      </c>
      <c r="D290" s="1" t="str">
        <f t="shared" si="65"/>
        <v>1</v>
      </c>
      <c r="E290" s="1" t="str">
        <f t="shared" si="66"/>
        <v>7</v>
      </c>
      <c r="F290" s="1" t="str">
        <f t="shared" si="67"/>
        <v>53</v>
      </c>
      <c r="G290" s="1" t="str">
        <f t="shared" si="68"/>
        <v>0</v>
      </c>
      <c r="H290" s="1" t="str">
        <f t="shared" si="69"/>
        <v>0</v>
      </c>
      <c r="I290" s="1">
        <v>17175300</v>
      </c>
      <c r="J290" s="1" t="s">
        <v>549</v>
      </c>
      <c r="K290" s="1" t="s">
        <v>550</v>
      </c>
      <c r="L290" s="49"/>
      <c r="M290" s="39" t="s">
        <v>41</v>
      </c>
      <c r="O290" s="7"/>
      <c r="P290" s="7"/>
      <c r="Q290" s="7"/>
      <c r="R290" s="7"/>
    </row>
    <row r="291" spans="2:18" ht="63" hidden="1" customHeight="1">
      <c r="B291" s="1" t="str">
        <f t="shared" si="63"/>
        <v>1</v>
      </c>
      <c r="C291" s="1" t="str">
        <f t="shared" si="64"/>
        <v>7</v>
      </c>
      <c r="D291" s="1" t="str">
        <f t="shared" si="65"/>
        <v>1</v>
      </c>
      <c r="E291" s="1" t="str">
        <f t="shared" si="66"/>
        <v>7</v>
      </c>
      <c r="F291" s="1" t="str">
        <f t="shared" si="67"/>
        <v>54</v>
      </c>
      <c r="G291" s="1" t="str">
        <f t="shared" si="68"/>
        <v>0</v>
      </c>
      <c r="H291" s="1" t="str">
        <f t="shared" si="69"/>
        <v>0</v>
      </c>
      <c r="I291" s="1">
        <v>17175400</v>
      </c>
      <c r="J291" s="1" t="s">
        <v>551</v>
      </c>
      <c r="K291" s="1" t="s">
        <v>552</v>
      </c>
      <c r="L291" s="49"/>
      <c r="M291" s="39" t="s">
        <v>41</v>
      </c>
      <c r="O291" s="7"/>
      <c r="P291" s="7"/>
      <c r="Q291" s="7"/>
      <c r="R291" s="7"/>
    </row>
    <row r="292" spans="2:18" ht="63" hidden="1" customHeight="1">
      <c r="B292" s="1" t="str">
        <f t="shared" si="63"/>
        <v>1</v>
      </c>
      <c r="C292" s="1" t="str">
        <f t="shared" si="64"/>
        <v>7</v>
      </c>
      <c r="D292" s="1" t="str">
        <f t="shared" si="65"/>
        <v>1</v>
      </c>
      <c r="E292" s="1" t="str">
        <f t="shared" si="66"/>
        <v>7</v>
      </c>
      <c r="F292" s="1" t="str">
        <f t="shared" si="67"/>
        <v>99</v>
      </c>
      <c r="G292" s="1" t="str">
        <f t="shared" si="68"/>
        <v>0</v>
      </c>
      <c r="H292" s="1" t="str">
        <f t="shared" si="69"/>
        <v>0</v>
      </c>
      <c r="I292" s="1">
        <v>17179900</v>
      </c>
      <c r="J292" s="1" t="s">
        <v>553</v>
      </c>
      <c r="K292" s="1" t="s">
        <v>554</v>
      </c>
      <c r="L292" s="49"/>
      <c r="M292" s="39" t="s">
        <v>41</v>
      </c>
      <c r="O292" s="7"/>
      <c r="P292" s="7"/>
      <c r="Q292" s="7"/>
      <c r="R292" s="7"/>
    </row>
    <row r="293" spans="2:18" ht="67.5" hidden="1" customHeight="1">
      <c r="B293" s="9" t="str">
        <f t="shared" ref="B293:B333" si="77">MID($I293,1,1)</f>
        <v>1</v>
      </c>
      <c r="C293" s="9" t="str">
        <f t="shared" ref="C293:C333" si="78">MID($I293,2,1)</f>
        <v>7</v>
      </c>
      <c r="D293" s="9" t="str">
        <f t="shared" ref="D293:D333" si="79">MID($I293,3,1)</f>
        <v>1</v>
      </c>
      <c r="E293" s="9" t="str">
        <f t="shared" ref="E293:E333" si="80">MID($I293,4,1)</f>
        <v>9</v>
      </c>
      <c r="F293" s="9" t="str">
        <f t="shared" ref="F293:F333" si="81">MID($I293,5,2)</f>
        <v>00</v>
      </c>
      <c r="G293" s="9" t="str">
        <f t="shared" ref="G293:G333" si="82">MID($I293,7,1)</f>
        <v>0</v>
      </c>
      <c r="H293" s="9" t="str">
        <f t="shared" ref="H293:H333" si="83">MID($I293,8,1)</f>
        <v>0</v>
      </c>
      <c r="I293" s="9">
        <v>17190000</v>
      </c>
      <c r="J293" s="8" t="s">
        <v>555</v>
      </c>
      <c r="K293" s="8" t="s">
        <v>556</v>
      </c>
      <c r="L293" s="32"/>
      <c r="O293" s="7"/>
      <c r="P293" s="7"/>
      <c r="Q293" s="7"/>
      <c r="R293" s="7"/>
    </row>
    <row r="294" spans="2:18" ht="63" hidden="1" customHeight="1">
      <c r="B294" s="1" t="str">
        <f t="shared" si="77"/>
        <v>1</v>
      </c>
      <c r="C294" s="1" t="str">
        <f t="shared" si="78"/>
        <v>7</v>
      </c>
      <c r="D294" s="1" t="str">
        <f t="shared" si="79"/>
        <v>1</v>
      </c>
      <c r="E294" s="1" t="str">
        <f t="shared" si="80"/>
        <v>9</v>
      </c>
      <c r="F294" s="1" t="str">
        <f t="shared" si="81"/>
        <v>52</v>
      </c>
      <c r="G294" s="1" t="str">
        <f t="shared" si="82"/>
        <v>0</v>
      </c>
      <c r="H294" s="1" t="str">
        <f t="shared" si="83"/>
        <v>0</v>
      </c>
      <c r="I294" s="1">
        <v>17195200</v>
      </c>
      <c r="J294" s="1" t="s">
        <v>557</v>
      </c>
      <c r="K294" s="1" t="s">
        <v>558</v>
      </c>
      <c r="L294" s="49"/>
      <c r="M294" s="39" t="s">
        <v>41</v>
      </c>
      <c r="O294" s="7"/>
      <c r="P294" s="7"/>
      <c r="Q294" s="7"/>
      <c r="R294" s="7"/>
    </row>
    <row r="295" spans="2:18" ht="63" hidden="1" customHeight="1">
      <c r="B295" s="1" t="str">
        <f t="shared" si="77"/>
        <v>1</v>
      </c>
      <c r="C295" s="1" t="str">
        <f t="shared" si="78"/>
        <v>7</v>
      </c>
      <c r="D295" s="1" t="str">
        <f t="shared" si="79"/>
        <v>1</v>
      </c>
      <c r="E295" s="1" t="str">
        <f t="shared" si="80"/>
        <v>9</v>
      </c>
      <c r="F295" s="1" t="str">
        <f t="shared" si="81"/>
        <v>53</v>
      </c>
      <c r="G295" s="1" t="str">
        <f t="shared" si="82"/>
        <v>0</v>
      </c>
      <c r="H295" s="1" t="str">
        <f t="shared" si="83"/>
        <v>0</v>
      </c>
      <c r="I295" s="1">
        <v>17195300</v>
      </c>
      <c r="J295" s="1" t="s">
        <v>559</v>
      </c>
      <c r="K295" s="1" t="s">
        <v>560</v>
      </c>
      <c r="L295" s="49"/>
      <c r="M295" s="39" t="s">
        <v>41</v>
      </c>
      <c r="O295" s="7"/>
      <c r="P295" s="7"/>
      <c r="Q295" s="7"/>
      <c r="R295" s="7"/>
    </row>
    <row r="296" spans="2:18" ht="63" hidden="1" customHeight="1">
      <c r="B296" s="1" t="str">
        <f t="shared" si="77"/>
        <v>1</v>
      </c>
      <c r="C296" s="1" t="str">
        <f t="shared" si="78"/>
        <v>7</v>
      </c>
      <c r="D296" s="1" t="str">
        <f t="shared" si="79"/>
        <v>1</v>
      </c>
      <c r="E296" s="1" t="str">
        <f t="shared" si="80"/>
        <v>9</v>
      </c>
      <c r="F296" s="1" t="str">
        <f t="shared" si="81"/>
        <v>54</v>
      </c>
      <c r="G296" s="1" t="str">
        <f t="shared" si="82"/>
        <v>0</v>
      </c>
      <c r="H296" s="1" t="str">
        <f t="shared" si="83"/>
        <v>0</v>
      </c>
      <c r="I296" s="1">
        <v>17195400</v>
      </c>
      <c r="J296" s="1" t="s">
        <v>561</v>
      </c>
      <c r="K296" s="1" t="s">
        <v>562</v>
      </c>
      <c r="L296" s="49"/>
      <c r="O296" s="7"/>
      <c r="P296" s="7"/>
      <c r="Q296" s="7"/>
      <c r="R296" s="7"/>
    </row>
    <row r="297" spans="2:18" ht="116.25" hidden="1" customHeight="1">
      <c r="B297" s="5" t="str">
        <f t="shared" si="77"/>
        <v>1</v>
      </c>
      <c r="C297" s="5" t="str">
        <f t="shared" si="78"/>
        <v>7</v>
      </c>
      <c r="D297" s="5" t="str">
        <f t="shared" si="79"/>
        <v>1</v>
      </c>
      <c r="E297" s="5" t="str">
        <f t="shared" si="80"/>
        <v>9</v>
      </c>
      <c r="F297" s="5" t="str">
        <f t="shared" si="81"/>
        <v>54</v>
      </c>
      <c r="G297" s="5" t="str">
        <f t="shared" si="82"/>
        <v>1</v>
      </c>
      <c r="H297" s="5" t="str">
        <f t="shared" si="83"/>
        <v>0</v>
      </c>
      <c r="I297" s="5">
        <v>17195410</v>
      </c>
      <c r="J297" s="6" t="s">
        <v>563</v>
      </c>
      <c r="K297" s="6" t="s">
        <v>564</v>
      </c>
      <c r="L297" s="34"/>
      <c r="M297" s="39" t="s">
        <v>41</v>
      </c>
      <c r="O297" s="7"/>
      <c r="P297" s="7"/>
      <c r="Q297" s="7"/>
      <c r="R297" s="7"/>
    </row>
    <row r="298" spans="2:18" ht="120" hidden="1" customHeight="1">
      <c r="B298" s="5" t="str">
        <f t="shared" si="77"/>
        <v>1</v>
      </c>
      <c r="C298" s="5" t="str">
        <f t="shared" si="78"/>
        <v>7</v>
      </c>
      <c r="D298" s="5" t="str">
        <f t="shared" si="79"/>
        <v>1</v>
      </c>
      <c r="E298" s="5" t="str">
        <f t="shared" si="80"/>
        <v>9</v>
      </c>
      <c r="F298" s="5" t="str">
        <f t="shared" si="81"/>
        <v>54</v>
      </c>
      <c r="G298" s="5" t="str">
        <f t="shared" si="82"/>
        <v>2</v>
      </c>
      <c r="H298" s="5" t="str">
        <f t="shared" si="83"/>
        <v>0</v>
      </c>
      <c r="I298" s="5">
        <v>17195420</v>
      </c>
      <c r="J298" s="6" t="s">
        <v>565</v>
      </c>
      <c r="K298" s="6" t="s">
        <v>566</v>
      </c>
      <c r="L298" s="34"/>
      <c r="M298" s="39" t="s">
        <v>41</v>
      </c>
      <c r="O298" s="7"/>
      <c r="P298" s="7"/>
      <c r="Q298" s="7"/>
      <c r="R298" s="7"/>
    </row>
    <row r="299" spans="2:18" ht="63" hidden="1" customHeight="1">
      <c r="B299" s="1" t="str">
        <f t="shared" si="77"/>
        <v>1</v>
      </c>
      <c r="C299" s="1" t="str">
        <f t="shared" si="78"/>
        <v>7</v>
      </c>
      <c r="D299" s="1" t="str">
        <f t="shared" si="79"/>
        <v>1</v>
      </c>
      <c r="E299" s="1" t="str">
        <f t="shared" si="80"/>
        <v>9</v>
      </c>
      <c r="F299" s="1" t="str">
        <f t="shared" si="81"/>
        <v>55</v>
      </c>
      <c r="G299" s="1" t="str">
        <f t="shared" si="82"/>
        <v>0</v>
      </c>
      <c r="H299" s="1" t="str">
        <f t="shared" si="83"/>
        <v>0</v>
      </c>
      <c r="I299" s="1">
        <v>17195500</v>
      </c>
      <c r="J299" s="1" t="s">
        <v>567</v>
      </c>
      <c r="K299" s="1" t="s">
        <v>568</v>
      </c>
      <c r="L299" s="49"/>
      <c r="M299" s="39" t="s">
        <v>41</v>
      </c>
      <c r="O299" s="7"/>
      <c r="P299" s="7"/>
      <c r="Q299" s="7"/>
      <c r="R299" s="7"/>
    </row>
    <row r="300" spans="2:18" ht="147.75" hidden="1" customHeight="1">
      <c r="B300" s="1" t="str">
        <f t="shared" si="77"/>
        <v>1</v>
      </c>
      <c r="C300" s="1" t="str">
        <f t="shared" si="78"/>
        <v>7</v>
      </c>
      <c r="D300" s="1" t="str">
        <f t="shared" si="79"/>
        <v>1</v>
      </c>
      <c r="E300" s="1" t="str">
        <f t="shared" si="80"/>
        <v>9</v>
      </c>
      <c r="F300" s="1" t="str">
        <f t="shared" si="81"/>
        <v>56</v>
      </c>
      <c r="G300" s="1" t="str">
        <f t="shared" si="82"/>
        <v>0</v>
      </c>
      <c r="H300" s="1" t="str">
        <f t="shared" si="83"/>
        <v>0</v>
      </c>
      <c r="I300" s="1">
        <v>17195600</v>
      </c>
      <c r="J300" s="1" t="s">
        <v>569</v>
      </c>
      <c r="K300" s="1" t="s">
        <v>570</v>
      </c>
      <c r="L300" s="49"/>
      <c r="M300" s="39" t="s">
        <v>41</v>
      </c>
      <c r="O300" s="7"/>
      <c r="P300" s="7"/>
      <c r="Q300" s="7"/>
      <c r="R300" s="7"/>
    </row>
    <row r="301" spans="2:18" ht="147.75" hidden="1" customHeight="1">
      <c r="B301" s="1" t="str">
        <f t="shared" si="77"/>
        <v>1</v>
      </c>
      <c r="C301" s="1" t="str">
        <f t="shared" si="78"/>
        <v>7</v>
      </c>
      <c r="D301" s="1" t="str">
        <f t="shared" si="79"/>
        <v>1</v>
      </c>
      <c r="E301" s="1" t="str">
        <f t="shared" si="80"/>
        <v>9</v>
      </c>
      <c r="F301" s="1" t="str">
        <f t="shared" si="81"/>
        <v>57</v>
      </c>
      <c r="G301" s="1" t="str">
        <f t="shared" si="82"/>
        <v>0</v>
      </c>
      <c r="H301" s="1" t="str">
        <f t="shared" si="83"/>
        <v>0</v>
      </c>
      <c r="I301" s="1">
        <v>17195700</v>
      </c>
      <c r="J301" s="1" t="s">
        <v>571</v>
      </c>
      <c r="K301" s="1" t="s">
        <v>572</v>
      </c>
      <c r="L301" s="49"/>
      <c r="M301" s="39" t="s">
        <v>41</v>
      </c>
      <c r="O301" s="7"/>
      <c r="P301" s="7"/>
      <c r="Q301" s="7"/>
      <c r="R301" s="7"/>
    </row>
    <row r="302" spans="2:18" ht="147.75" hidden="1" customHeight="1">
      <c r="B302" s="1" t="str">
        <f t="shared" si="77"/>
        <v>1</v>
      </c>
      <c r="C302" s="1" t="str">
        <f t="shared" si="78"/>
        <v>7</v>
      </c>
      <c r="D302" s="1" t="str">
        <f t="shared" si="79"/>
        <v>1</v>
      </c>
      <c r="E302" s="1" t="str">
        <f t="shared" si="80"/>
        <v>9</v>
      </c>
      <c r="F302" s="1" t="str">
        <f t="shared" si="81"/>
        <v>58</v>
      </c>
      <c r="G302" s="1" t="str">
        <f t="shared" si="82"/>
        <v>0</v>
      </c>
      <c r="H302" s="1" t="str">
        <f t="shared" si="83"/>
        <v>0</v>
      </c>
      <c r="I302" s="1">
        <v>17195800</v>
      </c>
      <c r="J302" s="1" t="s">
        <v>573</v>
      </c>
      <c r="K302" s="1" t="s">
        <v>574</v>
      </c>
      <c r="L302" s="49"/>
      <c r="M302" s="39" t="s">
        <v>41</v>
      </c>
      <c r="O302" s="7"/>
      <c r="P302" s="7"/>
      <c r="Q302" s="7"/>
      <c r="R302" s="7"/>
    </row>
    <row r="303" spans="2:18" ht="90.75" hidden="1" customHeight="1">
      <c r="B303" s="1" t="str">
        <f t="shared" si="77"/>
        <v>1</v>
      </c>
      <c r="C303" s="1" t="str">
        <f t="shared" si="78"/>
        <v>7</v>
      </c>
      <c r="D303" s="1" t="str">
        <f t="shared" si="79"/>
        <v>1</v>
      </c>
      <c r="E303" s="1" t="str">
        <f t="shared" si="80"/>
        <v>9</v>
      </c>
      <c r="F303" s="1" t="str">
        <f t="shared" si="81"/>
        <v>59</v>
      </c>
      <c r="G303" s="1" t="str">
        <f t="shared" si="82"/>
        <v>0</v>
      </c>
      <c r="H303" s="1" t="str">
        <f t="shared" si="83"/>
        <v>0</v>
      </c>
      <c r="I303" s="1">
        <v>17195900</v>
      </c>
      <c r="J303" s="1" t="s">
        <v>575</v>
      </c>
      <c r="K303" s="1" t="s">
        <v>576</v>
      </c>
      <c r="L303" s="49"/>
      <c r="M303" s="39" t="s">
        <v>41</v>
      </c>
      <c r="O303" s="7"/>
      <c r="P303" s="7"/>
      <c r="Q303" s="7"/>
      <c r="R303" s="7"/>
    </row>
    <row r="304" spans="2:18" ht="90.75" hidden="1" customHeight="1">
      <c r="B304" s="1" t="str">
        <f t="shared" si="77"/>
        <v>1</v>
      </c>
      <c r="C304" s="1" t="str">
        <f t="shared" si="78"/>
        <v>7</v>
      </c>
      <c r="D304" s="1" t="str">
        <f t="shared" si="79"/>
        <v>1</v>
      </c>
      <c r="E304" s="1" t="str">
        <f t="shared" si="80"/>
        <v>9</v>
      </c>
      <c r="F304" s="1" t="str">
        <f>MID($I304,5,2)</f>
        <v>60</v>
      </c>
      <c r="G304" s="1" t="str">
        <f t="shared" si="82"/>
        <v>0</v>
      </c>
      <c r="H304" s="1" t="str">
        <f t="shared" si="83"/>
        <v>0</v>
      </c>
      <c r="I304" s="1">
        <v>17196000</v>
      </c>
      <c r="J304" s="1" t="s">
        <v>577</v>
      </c>
      <c r="K304" s="1" t="s">
        <v>578</v>
      </c>
      <c r="L304" s="49"/>
      <c r="M304" s="39" t="s">
        <v>41</v>
      </c>
      <c r="O304" s="7"/>
      <c r="P304" s="7"/>
      <c r="Q304" s="7"/>
      <c r="R304" s="7"/>
    </row>
    <row r="305" spans="2:18" ht="90.75" hidden="1" customHeight="1">
      <c r="B305" s="1" t="str">
        <f t="shared" si="77"/>
        <v>1</v>
      </c>
      <c r="C305" s="1" t="str">
        <f t="shared" si="78"/>
        <v>7</v>
      </c>
      <c r="D305" s="1" t="str">
        <f t="shared" si="79"/>
        <v>1</v>
      </c>
      <c r="E305" s="1" t="str">
        <f t="shared" si="80"/>
        <v>9</v>
      </c>
      <c r="F305" s="1" t="str">
        <f t="shared" si="81"/>
        <v>61</v>
      </c>
      <c r="G305" s="1" t="str">
        <f t="shared" si="82"/>
        <v>0</v>
      </c>
      <c r="H305" s="1" t="str">
        <f t="shared" si="83"/>
        <v>0</v>
      </c>
      <c r="I305" s="1">
        <v>17196100</v>
      </c>
      <c r="J305" s="1" t="s">
        <v>579</v>
      </c>
      <c r="K305" s="1" t="s">
        <v>580</v>
      </c>
      <c r="L305" s="49"/>
      <c r="M305" s="39" t="s">
        <v>41</v>
      </c>
      <c r="N305" s="67"/>
      <c r="O305" s="7"/>
      <c r="P305" s="7"/>
      <c r="Q305" s="7"/>
      <c r="R305" s="7"/>
    </row>
    <row r="306" spans="2:18" ht="90.75" hidden="1" customHeight="1">
      <c r="B306" s="1" t="str">
        <f t="shared" si="77"/>
        <v>1</v>
      </c>
      <c r="C306" s="1" t="str">
        <f t="shared" si="78"/>
        <v>7</v>
      </c>
      <c r="D306" s="1" t="str">
        <f t="shared" si="79"/>
        <v>1</v>
      </c>
      <c r="E306" s="1" t="str">
        <f t="shared" si="80"/>
        <v>9</v>
      </c>
      <c r="F306" s="1" t="str">
        <f t="shared" si="81"/>
        <v>62</v>
      </c>
      <c r="G306" s="1" t="str">
        <f t="shared" si="82"/>
        <v>0</v>
      </c>
      <c r="H306" s="1" t="str">
        <f t="shared" si="83"/>
        <v>0</v>
      </c>
      <c r="I306" s="1">
        <v>17196200</v>
      </c>
      <c r="J306" s="1" t="s">
        <v>581</v>
      </c>
      <c r="K306" s="1" t="s">
        <v>582</v>
      </c>
      <c r="L306" s="49"/>
      <c r="M306" s="39" t="s">
        <v>2</v>
      </c>
      <c r="O306" s="7"/>
      <c r="P306" s="7"/>
      <c r="Q306" s="7"/>
      <c r="R306" s="7"/>
    </row>
    <row r="307" spans="2:18" ht="90.75" hidden="1" customHeight="1">
      <c r="B307" s="1" t="str">
        <f t="shared" si="77"/>
        <v>1</v>
      </c>
      <c r="C307" s="1" t="str">
        <f t="shared" si="78"/>
        <v>7</v>
      </c>
      <c r="D307" s="1" t="str">
        <f t="shared" si="79"/>
        <v>1</v>
      </c>
      <c r="E307" s="1" t="str">
        <f t="shared" si="80"/>
        <v>9</v>
      </c>
      <c r="F307" s="1" t="str">
        <f t="shared" si="81"/>
        <v>63</v>
      </c>
      <c r="G307" s="1" t="str">
        <f t="shared" si="82"/>
        <v>0</v>
      </c>
      <c r="H307" s="1" t="str">
        <f t="shared" si="83"/>
        <v>0</v>
      </c>
      <c r="I307" s="1">
        <v>17196300</v>
      </c>
      <c r="J307" s="1" t="s">
        <v>583</v>
      </c>
      <c r="K307" s="1" t="s">
        <v>584</v>
      </c>
      <c r="L307" s="49"/>
      <c r="M307" s="39" t="s">
        <v>2</v>
      </c>
      <c r="O307" s="7"/>
      <c r="P307" s="7"/>
      <c r="Q307" s="7"/>
      <c r="R307" s="7"/>
    </row>
    <row r="308" spans="2:18" ht="72" hidden="1" customHeight="1">
      <c r="B308" s="1" t="str">
        <f t="shared" si="77"/>
        <v>1</v>
      </c>
      <c r="C308" s="1" t="str">
        <f t="shared" si="78"/>
        <v>7</v>
      </c>
      <c r="D308" s="1" t="str">
        <f t="shared" si="79"/>
        <v>1</v>
      </c>
      <c r="E308" s="1" t="str">
        <f t="shared" si="80"/>
        <v>9</v>
      </c>
      <c r="F308" s="1" t="str">
        <f t="shared" si="81"/>
        <v>99</v>
      </c>
      <c r="G308" s="1" t="str">
        <f t="shared" si="82"/>
        <v>0</v>
      </c>
      <c r="H308" s="1" t="str">
        <f t="shared" si="83"/>
        <v>0</v>
      </c>
      <c r="I308" s="1">
        <v>17199900</v>
      </c>
      <c r="J308" s="1" t="s">
        <v>555</v>
      </c>
      <c r="K308" s="1" t="s">
        <v>585</v>
      </c>
      <c r="L308" s="49"/>
      <c r="M308" s="39" t="s">
        <v>41</v>
      </c>
      <c r="O308" s="7"/>
      <c r="P308" s="7"/>
      <c r="Q308" s="7"/>
      <c r="R308" s="7"/>
    </row>
    <row r="309" spans="2:18" ht="103.5" hidden="1" customHeight="1">
      <c r="B309" s="15" t="str">
        <f t="shared" si="77"/>
        <v>1</v>
      </c>
      <c r="C309" s="15" t="str">
        <f t="shared" si="78"/>
        <v>7</v>
      </c>
      <c r="D309" s="15" t="str">
        <f t="shared" si="79"/>
        <v>2</v>
      </c>
      <c r="E309" s="15" t="str">
        <f t="shared" si="80"/>
        <v>0</v>
      </c>
      <c r="F309" s="15" t="str">
        <f t="shared" si="81"/>
        <v>00</v>
      </c>
      <c r="G309" s="15" t="str">
        <f t="shared" si="82"/>
        <v>0</v>
      </c>
      <c r="H309" s="15" t="str">
        <f t="shared" si="83"/>
        <v>0</v>
      </c>
      <c r="I309" s="15">
        <v>17200000</v>
      </c>
      <c r="J309" s="14" t="s">
        <v>586</v>
      </c>
      <c r="K309" s="14" t="s">
        <v>587</v>
      </c>
      <c r="L309" s="29"/>
      <c r="O309" s="7"/>
      <c r="P309" s="7"/>
      <c r="Q309" s="7"/>
      <c r="R309" s="7"/>
    </row>
    <row r="310" spans="2:18" ht="67.5" hidden="1" customHeight="1">
      <c r="B310" s="9" t="str">
        <f t="shared" si="77"/>
        <v>1</v>
      </c>
      <c r="C310" s="9" t="str">
        <f t="shared" si="78"/>
        <v>7</v>
      </c>
      <c r="D310" s="9" t="str">
        <f t="shared" si="79"/>
        <v>2</v>
      </c>
      <c r="E310" s="9" t="str">
        <f t="shared" si="80"/>
        <v>1</v>
      </c>
      <c r="F310" s="9" t="str">
        <f t="shared" si="81"/>
        <v>00</v>
      </c>
      <c r="G310" s="9" t="str">
        <f t="shared" si="82"/>
        <v>0</v>
      </c>
      <c r="H310" s="9" t="str">
        <f t="shared" si="83"/>
        <v>0</v>
      </c>
      <c r="I310" s="9">
        <v>17210000</v>
      </c>
      <c r="J310" s="8" t="s">
        <v>588</v>
      </c>
      <c r="K310" s="8" t="s">
        <v>589</v>
      </c>
      <c r="L310" s="32"/>
      <c r="O310" s="7"/>
      <c r="P310" s="7"/>
      <c r="Q310" s="7"/>
      <c r="R310" s="7"/>
    </row>
    <row r="311" spans="2:18" ht="63" hidden="1" customHeight="1">
      <c r="B311" s="1" t="str">
        <f t="shared" si="77"/>
        <v>1</v>
      </c>
      <c r="C311" s="1" t="str">
        <f t="shared" si="78"/>
        <v>7</v>
      </c>
      <c r="D311" s="1" t="str">
        <f t="shared" si="79"/>
        <v>2</v>
      </c>
      <c r="E311" s="1" t="str">
        <f t="shared" si="80"/>
        <v>1</v>
      </c>
      <c r="F311" s="1" t="str">
        <f t="shared" si="81"/>
        <v>50</v>
      </c>
      <c r="G311" s="1" t="str">
        <f t="shared" si="82"/>
        <v>0</v>
      </c>
      <c r="H311" s="1" t="str">
        <f t="shared" si="83"/>
        <v>0</v>
      </c>
      <c r="I311" s="1">
        <v>17215000</v>
      </c>
      <c r="J311" s="1" t="s">
        <v>590</v>
      </c>
      <c r="K311" s="1" t="s">
        <v>591</v>
      </c>
      <c r="L311" s="49"/>
      <c r="M311" s="39" t="s">
        <v>28</v>
      </c>
      <c r="O311" s="7"/>
      <c r="P311" s="7"/>
      <c r="Q311" s="7"/>
      <c r="R311" s="7"/>
    </row>
    <row r="312" spans="2:18" ht="63" hidden="1" customHeight="1">
      <c r="B312" s="1" t="str">
        <f t="shared" si="77"/>
        <v>1</v>
      </c>
      <c r="C312" s="1" t="str">
        <f t="shared" si="78"/>
        <v>7</v>
      </c>
      <c r="D312" s="1" t="str">
        <f t="shared" si="79"/>
        <v>2</v>
      </c>
      <c r="E312" s="1" t="str">
        <f t="shared" si="80"/>
        <v>1</v>
      </c>
      <c r="F312" s="1" t="str">
        <f t="shared" si="81"/>
        <v>51</v>
      </c>
      <c r="G312" s="1" t="str">
        <f t="shared" si="82"/>
        <v>0</v>
      </c>
      <c r="H312" s="1" t="str">
        <f t="shared" si="83"/>
        <v>0</v>
      </c>
      <c r="I312" s="1">
        <v>17215100</v>
      </c>
      <c r="J312" s="1" t="s">
        <v>592</v>
      </c>
      <c r="K312" s="1" t="s">
        <v>593</v>
      </c>
      <c r="L312" s="49"/>
      <c r="M312" s="39" t="s">
        <v>28</v>
      </c>
      <c r="O312" s="7"/>
      <c r="P312" s="7"/>
      <c r="Q312" s="7"/>
      <c r="R312" s="7"/>
    </row>
    <row r="313" spans="2:18" ht="63" hidden="1" customHeight="1">
      <c r="B313" s="1" t="str">
        <f t="shared" si="77"/>
        <v>1</v>
      </c>
      <c r="C313" s="1" t="str">
        <f t="shared" si="78"/>
        <v>7</v>
      </c>
      <c r="D313" s="1" t="str">
        <f t="shared" si="79"/>
        <v>2</v>
      </c>
      <c r="E313" s="1" t="str">
        <f t="shared" si="80"/>
        <v>1</v>
      </c>
      <c r="F313" s="1" t="str">
        <f t="shared" si="81"/>
        <v>52</v>
      </c>
      <c r="G313" s="1" t="str">
        <f t="shared" si="82"/>
        <v>0</v>
      </c>
      <c r="H313" s="1" t="str">
        <f t="shared" si="83"/>
        <v>0</v>
      </c>
      <c r="I313" s="1">
        <v>17215200</v>
      </c>
      <c r="J313" s="1" t="s">
        <v>594</v>
      </c>
      <c r="K313" s="1" t="s">
        <v>595</v>
      </c>
      <c r="L313" s="49"/>
      <c r="M313" s="39" t="s">
        <v>28</v>
      </c>
      <c r="O313" s="7"/>
      <c r="P313" s="7"/>
      <c r="Q313" s="7"/>
      <c r="R313" s="7"/>
    </row>
    <row r="314" spans="2:18" ht="63" hidden="1" customHeight="1">
      <c r="B314" s="1" t="str">
        <f t="shared" si="77"/>
        <v>1</v>
      </c>
      <c r="C314" s="1" t="str">
        <f t="shared" si="78"/>
        <v>7</v>
      </c>
      <c r="D314" s="1" t="str">
        <f t="shared" si="79"/>
        <v>2</v>
      </c>
      <c r="E314" s="1" t="str">
        <f t="shared" si="80"/>
        <v>1</v>
      </c>
      <c r="F314" s="1" t="str">
        <f t="shared" si="81"/>
        <v>53</v>
      </c>
      <c r="G314" s="1" t="str">
        <f t="shared" si="82"/>
        <v>0</v>
      </c>
      <c r="H314" s="1" t="str">
        <f t="shared" si="83"/>
        <v>0</v>
      </c>
      <c r="I314" s="1">
        <v>17215300</v>
      </c>
      <c r="J314" s="1" t="s">
        <v>439</v>
      </c>
      <c r="K314" s="1" t="s">
        <v>596</v>
      </c>
      <c r="L314" s="49"/>
      <c r="M314" s="39" t="s">
        <v>28</v>
      </c>
      <c r="O314" s="7"/>
      <c r="P314" s="7"/>
      <c r="Q314" s="7"/>
      <c r="R314" s="7"/>
    </row>
    <row r="315" spans="2:18" ht="63" hidden="1" customHeight="1">
      <c r="B315" s="1" t="str">
        <f t="shared" si="77"/>
        <v>1</v>
      </c>
      <c r="C315" s="1" t="str">
        <f t="shared" si="78"/>
        <v>7</v>
      </c>
      <c r="D315" s="1" t="str">
        <f t="shared" si="79"/>
        <v>2</v>
      </c>
      <c r="E315" s="1" t="str">
        <f t="shared" si="80"/>
        <v>1</v>
      </c>
      <c r="F315" s="1" t="str">
        <f t="shared" si="81"/>
        <v>98</v>
      </c>
      <c r="G315" s="1" t="str">
        <f t="shared" si="82"/>
        <v>0</v>
      </c>
      <c r="H315" s="1" t="str">
        <f t="shared" si="83"/>
        <v>0</v>
      </c>
      <c r="I315" s="1">
        <v>17219800</v>
      </c>
      <c r="J315" s="1" t="s">
        <v>597</v>
      </c>
      <c r="K315" s="1" t="s">
        <v>598</v>
      </c>
      <c r="L315" s="49"/>
      <c r="M315" s="39" t="s">
        <v>28</v>
      </c>
      <c r="O315" s="7"/>
      <c r="P315" s="7"/>
      <c r="Q315" s="7"/>
      <c r="R315" s="7"/>
    </row>
    <row r="316" spans="2:18" ht="67.5" hidden="1" customHeight="1">
      <c r="B316" s="9" t="str">
        <f t="shared" si="77"/>
        <v>1</v>
      </c>
      <c r="C316" s="9" t="str">
        <f t="shared" si="78"/>
        <v>7</v>
      </c>
      <c r="D316" s="9" t="str">
        <f t="shared" si="79"/>
        <v>2</v>
      </c>
      <c r="E316" s="9" t="str">
        <f t="shared" si="80"/>
        <v>2</v>
      </c>
      <c r="F316" s="9" t="str">
        <f t="shared" si="81"/>
        <v>00</v>
      </c>
      <c r="G316" s="9" t="str">
        <f t="shared" si="82"/>
        <v>0</v>
      </c>
      <c r="H316" s="9" t="str">
        <f t="shared" si="83"/>
        <v>0</v>
      </c>
      <c r="I316" s="9">
        <v>17220000</v>
      </c>
      <c r="J316" s="8" t="s">
        <v>447</v>
      </c>
      <c r="K316" s="8" t="s">
        <v>599</v>
      </c>
      <c r="L316" s="32"/>
      <c r="O316" s="7"/>
      <c r="P316" s="7"/>
      <c r="Q316" s="7"/>
      <c r="R316" s="7"/>
    </row>
    <row r="317" spans="2:18" ht="63" hidden="1" customHeight="1">
      <c r="B317" s="1" t="str">
        <f t="shared" si="77"/>
        <v>1</v>
      </c>
      <c r="C317" s="1" t="str">
        <f t="shared" si="78"/>
        <v>7</v>
      </c>
      <c r="D317" s="1" t="str">
        <f t="shared" si="79"/>
        <v>2</v>
      </c>
      <c r="E317" s="1" t="str">
        <f t="shared" si="80"/>
        <v>2</v>
      </c>
      <c r="F317" s="1" t="str">
        <f t="shared" si="81"/>
        <v>50</v>
      </c>
      <c r="G317" s="1" t="str">
        <f t="shared" si="82"/>
        <v>0</v>
      </c>
      <c r="H317" s="1" t="str">
        <f t="shared" si="83"/>
        <v>0</v>
      </c>
      <c r="I317" s="1">
        <v>17225000</v>
      </c>
      <c r="J317" s="1" t="s">
        <v>600</v>
      </c>
      <c r="K317" s="1" t="s">
        <v>601</v>
      </c>
      <c r="L317" s="49"/>
      <c r="M317" s="39" t="s">
        <v>28</v>
      </c>
      <c r="O317" s="7"/>
      <c r="P317" s="7"/>
      <c r="Q317" s="7"/>
      <c r="R317" s="7"/>
    </row>
    <row r="318" spans="2:18" ht="63" hidden="1" customHeight="1">
      <c r="B318" s="1" t="str">
        <f t="shared" si="77"/>
        <v>1</v>
      </c>
      <c r="C318" s="1" t="str">
        <f t="shared" si="78"/>
        <v>7</v>
      </c>
      <c r="D318" s="1" t="str">
        <f t="shared" si="79"/>
        <v>2</v>
      </c>
      <c r="E318" s="1" t="str">
        <f t="shared" si="80"/>
        <v>2</v>
      </c>
      <c r="F318" s="1" t="str">
        <f t="shared" si="81"/>
        <v>51</v>
      </c>
      <c r="G318" s="1" t="str">
        <f t="shared" si="82"/>
        <v>0</v>
      </c>
      <c r="H318" s="1" t="str">
        <f t="shared" si="83"/>
        <v>0</v>
      </c>
      <c r="I318" s="1">
        <v>17225100</v>
      </c>
      <c r="J318" s="1" t="s">
        <v>602</v>
      </c>
      <c r="K318" s="1" t="s">
        <v>603</v>
      </c>
      <c r="L318" s="49"/>
      <c r="M318" s="39" t="s">
        <v>28</v>
      </c>
      <c r="O318" s="7"/>
      <c r="P318" s="7"/>
      <c r="Q318" s="7"/>
      <c r="R318" s="7"/>
    </row>
    <row r="319" spans="2:18" ht="63" hidden="1" customHeight="1">
      <c r="B319" s="1" t="str">
        <f t="shared" si="77"/>
        <v>1</v>
      </c>
      <c r="C319" s="1" t="str">
        <f t="shared" si="78"/>
        <v>7</v>
      </c>
      <c r="D319" s="1" t="str">
        <f t="shared" si="79"/>
        <v>2</v>
      </c>
      <c r="E319" s="1" t="str">
        <f t="shared" si="80"/>
        <v>2</v>
      </c>
      <c r="F319" s="1" t="str">
        <f t="shared" si="81"/>
        <v>52</v>
      </c>
      <c r="G319" s="1" t="str">
        <f t="shared" si="82"/>
        <v>0</v>
      </c>
      <c r="H319" s="1" t="str">
        <f t="shared" si="83"/>
        <v>0</v>
      </c>
      <c r="I319" s="1">
        <v>17225200</v>
      </c>
      <c r="J319" s="1" t="s">
        <v>604</v>
      </c>
      <c r="K319" s="1" t="s">
        <v>605</v>
      </c>
      <c r="L319" s="49"/>
      <c r="M319" s="39" t="s">
        <v>28</v>
      </c>
      <c r="O319" s="7"/>
      <c r="P319" s="7"/>
      <c r="Q319" s="7"/>
      <c r="R319" s="7"/>
    </row>
    <row r="320" spans="2:18" ht="63" hidden="1" customHeight="1">
      <c r="B320" s="1" t="str">
        <f t="shared" si="77"/>
        <v>1</v>
      </c>
      <c r="C320" s="1" t="str">
        <f t="shared" si="78"/>
        <v>7</v>
      </c>
      <c r="D320" s="1" t="str">
        <f t="shared" si="79"/>
        <v>2</v>
      </c>
      <c r="E320" s="1" t="str">
        <f t="shared" si="80"/>
        <v>2</v>
      </c>
      <c r="F320" s="1" t="str">
        <f t="shared" si="81"/>
        <v>53</v>
      </c>
      <c r="G320" s="1" t="str">
        <f t="shared" si="82"/>
        <v>0</v>
      </c>
      <c r="H320" s="1" t="str">
        <f t="shared" si="83"/>
        <v>0</v>
      </c>
      <c r="I320" s="1">
        <v>17225300</v>
      </c>
      <c r="J320" s="1" t="s">
        <v>606</v>
      </c>
      <c r="K320" s="1" t="s">
        <v>607</v>
      </c>
      <c r="L320" s="49"/>
      <c r="M320" s="39" t="s">
        <v>28</v>
      </c>
      <c r="O320" s="7"/>
      <c r="P320" s="7"/>
      <c r="Q320" s="7"/>
      <c r="R320" s="7"/>
    </row>
    <row r="321" spans="2:18" ht="67.5" hidden="1" customHeight="1">
      <c r="B321" s="9" t="str">
        <f t="shared" si="77"/>
        <v>1</v>
      </c>
      <c r="C321" s="9" t="str">
        <f t="shared" si="78"/>
        <v>7</v>
      </c>
      <c r="D321" s="9" t="str">
        <f t="shared" si="79"/>
        <v>2</v>
      </c>
      <c r="E321" s="9" t="str">
        <f t="shared" si="80"/>
        <v>3</v>
      </c>
      <c r="F321" s="9" t="str">
        <f t="shared" si="81"/>
        <v>00</v>
      </c>
      <c r="G321" s="9" t="str">
        <f t="shared" si="82"/>
        <v>0</v>
      </c>
      <c r="H321" s="9" t="str">
        <f t="shared" si="83"/>
        <v>0</v>
      </c>
      <c r="I321" s="9">
        <v>17230000</v>
      </c>
      <c r="J321" s="8" t="s">
        <v>467</v>
      </c>
      <c r="K321" s="8" t="s">
        <v>608</v>
      </c>
      <c r="L321" s="32"/>
      <c r="O321" s="7"/>
      <c r="P321" s="7"/>
      <c r="Q321" s="7"/>
      <c r="R321" s="7"/>
    </row>
    <row r="322" spans="2:18" ht="63" hidden="1" customHeight="1">
      <c r="B322" s="1" t="str">
        <f t="shared" si="77"/>
        <v>1</v>
      </c>
      <c r="C322" s="1" t="str">
        <f t="shared" si="78"/>
        <v>7</v>
      </c>
      <c r="D322" s="1" t="str">
        <f t="shared" si="79"/>
        <v>2</v>
      </c>
      <c r="E322" s="1" t="str">
        <f t="shared" si="80"/>
        <v>3</v>
      </c>
      <c r="F322" s="1" t="str">
        <f t="shared" si="81"/>
        <v>50</v>
      </c>
      <c r="G322" s="1" t="str">
        <f t="shared" si="82"/>
        <v>0</v>
      </c>
      <c r="H322" s="1" t="str">
        <f t="shared" si="83"/>
        <v>0</v>
      </c>
      <c r="I322" s="1">
        <v>17235000</v>
      </c>
      <c r="J322" s="1" t="s">
        <v>467</v>
      </c>
      <c r="K322" s="1" t="s">
        <v>609</v>
      </c>
      <c r="L322" s="49"/>
      <c r="M322" s="39" t="s">
        <v>28</v>
      </c>
      <c r="O322" s="7"/>
      <c r="P322" s="7"/>
      <c r="Q322" s="7"/>
      <c r="R322" s="7"/>
    </row>
    <row r="323" spans="2:18" ht="102" hidden="1" customHeight="1">
      <c r="B323" s="9" t="str">
        <f t="shared" si="77"/>
        <v>1</v>
      </c>
      <c r="C323" s="9" t="str">
        <f t="shared" si="78"/>
        <v>7</v>
      </c>
      <c r="D323" s="9" t="str">
        <f t="shared" si="79"/>
        <v>2</v>
      </c>
      <c r="E323" s="9" t="str">
        <f t="shared" si="80"/>
        <v>4</v>
      </c>
      <c r="F323" s="9" t="str">
        <f t="shared" si="81"/>
        <v>00</v>
      </c>
      <c r="G323" s="9" t="str">
        <f t="shared" si="82"/>
        <v>0</v>
      </c>
      <c r="H323" s="9" t="str">
        <f t="shared" si="83"/>
        <v>0</v>
      </c>
      <c r="I323" s="9">
        <v>17240000</v>
      </c>
      <c r="J323" s="8" t="s">
        <v>610</v>
      </c>
      <c r="K323" s="8" t="s">
        <v>611</v>
      </c>
      <c r="L323" s="32"/>
      <c r="O323" s="7"/>
      <c r="P323" s="7"/>
      <c r="Q323" s="7"/>
      <c r="R323" s="7"/>
    </row>
    <row r="324" spans="2:18" ht="84" hidden="1" customHeight="1">
      <c r="B324" s="1" t="str">
        <f t="shared" si="77"/>
        <v>1</v>
      </c>
      <c r="C324" s="1" t="str">
        <f t="shared" si="78"/>
        <v>7</v>
      </c>
      <c r="D324" s="1" t="str">
        <f t="shared" si="79"/>
        <v>2</v>
      </c>
      <c r="E324" s="1" t="str">
        <f t="shared" si="80"/>
        <v>4</v>
      </c>
      <c r="F324" s="1" t="str">
        <f t="shared" si="81"/>
        <v>50</v>
      </c>
      <c r="G324" s="1" t="str">
        <f t="shared" si="82"/>
        <v>0</v>
      </c>
      <c r="H324" s="1" t="str">
        <f t="shared" si="83"/>
        <v>0</v>
      </c>
      <c r="I324" s="1">
        <v>17245000</v>
      </c>
      <c r="J324" s="1" t="s">
        <v>612</v>
      </c>
      <c r="K324" s="1" t="s">
        <v>613</v>
      </c>
      <c r="L324" s="49"/>
      <c r="M324" s="39" t="s">
        <v>41</v>
      </c>
      <c r="O324" s="7"/>
      <c r="P324" s="7"/>
      <c r="Q324" s="7"/>
      <c r="R324" s="7"/>
    </row>
    <row r="325" spans="2:18" ht="89.25" hidden="1" customHeight="1">
      <c r="B325" s="1" t="str">
        <f t="shared" si="77"/>
        <v>1</v>
      </c>
      <c r="C325" s="1" t="str">
        <f t="shared" si="78"/>
        <v>7</v>
      </c>
      <c r="D325" s="1" t="str">
        <f t="shared" si="79"/>
        <v>2</v>
      </c>
      <c r="E325" s="1" t="str">
        <f t="shared" si="80"/>
        <v>4</v>
      </c>
      <c r="F325" s="1" t="str">
        <f t="shared" si="81"/>
        <v>51</v>
      </c>
      <c r="G325" s="1" t="str">
        <f t="shared" si="82"/>
        <v>0</v>
      </c>
      <c r="H325" s="1" t="str">
        <f t="shared" si="83"/>
        <v>0</v>
      </c>
      <c r="I325" s="1">
        <v>17245100</v>
      </c>
      <c r="J325" s="1" t="s">
        <v>614</v>
      </c>
      <c r="K325" s="1" t="s">
        <v>615</v>
      </c>
      <c r="L325" s="49"/>
      <c r="M325" s="39" t="s">
        <v>41</v>
      </c>
      <c r="O325" s="7"/>
      <c r="P325" s="7"/>
      <c r="Q325" s="7"/>
      <c r="R325" s="7"/>
    </row>
    <row r="326" spans="2:18" ht="89.25" hidden="1" customHeight="1">
      <c r="B326" s="1" t="str">
        <f t="shared" si="77"/>
        <v>1</v>
      </c>
      <c r="C326" s="1" t="str">
        <f t="shared" si="78"/>
        <v>7</v>
      </c>
      <c r="D326" s="1" t="str">
        <f t="shared" si="79"/>
        <v>2</v>
      </c>
      <c r="E326" s="1" t="str">
        <f t="shared" si="80"/>
        <v>4</v>
      </c>
      <c r="F326" s="1" t="str">
        <f t="shared" si="81"/>
        <v>99</v>
      </c>
      <c r="G326" s="1" t="str">
        <f t="shared" si="82"/>
        <v>0</v>
      </c>
      <c r="H326" s="1" t="str">
        <f t="shared" si="83"/>
        <v>0</v>
      </c>
      <c r="I326" s="1">
        <v>17249900</v>
      </c>
      <c r="J326" s="1" t="s">
        <v>616</v>
      </c>
      <c r="K326" s="1" t="s">
        <v>617</v>
      </c>
      <c r="L326" s="49"/>
      <c r="M326" s="39" t="s">
        <v>41</v>
      </c>
      <c r="O326" s="7"/>
      <c r="P326" s="7"/>
      <c r="Q326" s="7"/>
      <c r="R326" s="7"/>
    </row>
    <row r="327" spans="2:18" ht="67.5" hidden="1" customHeight="1">
      <c r="B327" s="9" t="str">
        <f t="shared" ref="B327:B332" si="84">MID($I327,1,1)</f>
        <v>1</v>
      </c>
      <c r="C327" s="9" t="str">
        <f t="shared" ref="C327:C332" si="85">MID($I327,2,1)</f>
        <v>7</v>
      </c>
      <c r="D327" s="9" t="str">
        <f t="shared" ref="D327:D332" si="86">MID($I327,3,1)</f>
        <v>2</v>
      </c>
      <c r="E327" s="9" t="str">
        <f t="shared" ref="E327:E332" si="87">MID($I327,4,1)</f>
        <v>9</v>
      </c>
      <c r="F327" s="9" t="str">
        <f t="shared" ref="F327:F332" si="88">MID($I327,5,2)</f>
        <v>00</v>
      </c>
      <c r="G327" s="9" t="str">
        <f t="shared" ref="G327:G332" si="89">MID($I327,7,1)</f>
        <v>0</v>
      </c>
      <c r="H327" s="9" t="str">
        <f t="shared" ref="H327:H332" si="90">MID($I327,8,1)</f>
        <v>0</v>
      </c>
      <c r="I327" s="9">
        <v>17290000</v>
      </c>
      <c r="J327" s="8" t="s">
        <v>618</v>
      </c>
      <c r="K327" s="8" t="s">
        <v>619</v>
      </c>
      <c r="L327" s="32"/>
      <c r="O327" s="7"/>
      <c r="P327" s="7"/>
      <c r="Q327" s="7"/>
      <c r="R327" s="7"/>
    </row>
    <row r="328" spans="2:18" ht="63" hidden="1" customHeight="1">
      <c r="B328" s="1" t="str">
        <f t="shared" si="84"/>
        <v>1</v>
      </c>
      <c r="C328" s="1" t="str">
        <f t="shared" si="85"/>
        <v>7</v>
      </c>
      <c r="D328" s="1" t="str">
        <f t="shared" si="86"/>
        <v>2</v>
      </c>
      <c r="E328" s="1" t="str">
        <f t="shared" si="87"/>
        <v>9</v>
      </c>
      <c r="F328" s="1" t="str">
        <f t="shared" si="88"/>
        <v>50</v>
      </c>
      <c r="G328" s="1" t="str">
        <f t="shared" si="89"/>
        <v>0</v>
      </c>
      <c r="H328" s="1" t="str">
        <f t="shared" si="90"/>
        <v>0</v>
      </c>
      <c r="I328" s="1">
        <v>17295000</v>
      </c>
      <c r="J328" s="1" t="s">
        <v>620</v>
      </c>
      <c r="K328" s="1" t="s">
        <v>621</v>
      </c>
      <c r="L328" s="49"/>
      <c r="M328" s="39" t="s">
        <v>41</v>
      </c>
      <c r="O328" s="7"/>
      <c r="P328" s="7"/>
      <c r="Q328" s="7"/>
      <c r="R328" s="7"/>
    </row>
    <row r="329" spans="2:18" ht="63" hidden="1" customHeight="1">
      <c r="B329" s="1" t="str">
        <f t="shared" si="84"/>
        <v>1</v>
      </c>
      <c r="C329" s="1" t="str">
        <f t="shared" si="85"/>
        <v>7</v>
      </c>
      <c r="D329" s="1" t="str">
        <f t="shared" si="86"/>
        <v>2</v>
      </c>
      <c r="E329" s="1" t="str">
        <f t="shared" si="87"/>
        <v>9</v>
      </c>
      <c r="F329" s="1" t="str">
        <f t="shared" si="88"/>
        <v>51</v>
      </c>
      <c r="G329" s="1" t="str">
        <f t="shared" si="89"/>
        <v>0</v>
      </c>
      <c r="H329" s="1" t="str">
        <f t="shared" si="90"/>
        <v>0</v>
      </c>
      <c r="I329" s="1">
        <v>17295100</v>
      </c>
      <c r="J329" s="1" t="s">
        <v>622</v>
      </c>
      <c r="K329" s="1" t="s">
        <v>623</v>
      </c>
      <c r="L329" s="49"/>
      <c r="M329" s="39" t="s">
        <v>41</v>
      </c>
      <c r="O329" s="7"/>
      <c r="P329" s="7"/>
      <c r="Q329" s="7"/>
      <c r="R329" s="7"/>
    </row>
    <row r="330" spans="2:18" ht="63" hidden="1" customHeight="1">
      <c r="B330" s="1" t="str">
        <f t="shared" si="84"/>
        <v>1</v>
      </c>
      <c r="C330" s="1" t="str">
        <f t="shared" si="85"/>
        <v>7</v>
      </c>
      <c r="D330" s="1" t="str">
        <f t="shared" si="86"/>
        <v>2</v>
      </c>
      <c r="E330" s="1" t="str">
        <f t="shared" si="87"/>
        <v>9</v>
      </c>
      <c r="F330" s="1" t="str">
        <f t="shared" si="88"/>
        <v>52</v>
      </c>
      <c r="G330" s="1" t="str">
        <f t="shared" si="89"/>
        <v>0</v>
      </c>
      <c r="H330" s="1" t="str">
        <f t="shared" si="90"/>
        <v>0</v>
      </c>
      <c r="I330" s="1">
        <v>17295200</v>
      </c>
      <c r="J330" s="1" t="s">
        <v>624</v>
      </c>
      <c r="K330" s="1" t="s">
        <v>625</v>
      </c>
      <c r="L330" s="49"/>
      <c r="M330" s="39" t="s">
        <v>41</v>
      </c>
      <c r="O330" s="7"/>
      <c r="P330" s="7"/>
      <c r="Q330" s="7"/>
      <c r="R330" s="7"/>
    </row>
    <row r="331" spans="2:18" ht="63" hidden="1" customHeight="1">
      <c r="B331" s="1" t="str">
        <f t="shared" si="84"/>
        <v>1</v>
      </c>
      <c r="C331" s="1" t="str">
        <f t="shared" si="85"/>
        <v>7</v>
      </c>
      <c r="D331" s="1" t="str">
        <f t="shared" si="86"/>
        <v>2</v>
      </c>
      <c r="E331" s="1" t="str">
        <f t="shared" si="87"/>
        <v>9</v>
      </c>
      <c r="F331" s="1" t="str">
        <f t="shared" si="88"/>
        <v>53</v>
      </c>
      <c r="G331" s="1" t="str">
        <f t="shared" si="89"/>
        <v>0</v>
      </c>
      <c r="H331" s="1" t="str">
        <f t="shared" si="90"/>
        <v>0</v>
      </c>
      <c r="I331" s="1">
        <v>17295300</v>
      </c>
      <c r="J331" s="1" t="s">
        <v>626</v>
      </c>
      <c r="K331" s="1" t="s">
        <v>627</v>
      </c>
      <c r="L331" s="49"/>
      <c r="M331" s="39" t="s">
        <v>41</v>
      </c>
      <c r="O331" s="7"/>
      <c r="P331" s="7"/>
      <c r="Q331" s="7"/>
      <c r="R331" s="7"/>
    </row>
    <row r="332" spans="2:18" ht="63" hidden="1" customHeight="1">
      <c r="B332" s="1" t="str">
        <f t="shared" si="84"/>
        <v>1</v>
      </c>
      <c r="C332" s="1" t="str">
        <f t="shared" si="85"/>
        <v>7</v>
      </c>
      <c r="D332" s="1" t="str">
        <f t="shared" si="86"/>
        <v>2</v>
      </c>
      <c r="E332" s="1" t="str">
        <f t="shared" si="87"/>
        <v>9</v>
      </c>
      <c r="F332" s="1" t="str">
        <f t="shared" si="88"/>
        <v>99</v>
      </c>
      <c r="G332" s="1" t="str">
        <f t="shared" si="89"/>
        <v>0</v>
      </c>
      <c r="H332" s="1" t="str">
        <f t="shared" si="90"/>
        <v>0</v>
      </c>
      <c r="I332" s="1">
        <v>17299900</v>
      </c>
      <c r="J332" s="1" t="s">
        <v>628</v>
      </c>
      <c r="K332" s="1" t="s">
        <v>629</v>
      </c>
      <c r="L332" s="49"/>
      <c r="M332" s="39" t="s">
        <v>41</v>
      </c>
      <c r="O332" s="7"/>
      <c r="P332" s="7"/>
      <c r="Q332" s="7"/>
      <c r="R332" s="7"/>
    </row>
    <row r="333" spans="2:18" ht="57.95" hidden="1">
      <c r="B333" s="15" t="str">
        <f t="shared" si="77"/>
        <v>1</v>
      </c>
      <c r="C333" s="15" t="str">
        <f t="shared" si="78"/>
        <v>7</v>
      </c>
      <c r="D333" s="15" t="str">
        <f t="shared" si="79"/>
        <v>3</v>
      </c>
      <c r="E333" s="15" t="str">
        <f t="shared" si="80"/>
        <v>0</v>
      </c>
      <c r="F333" s="15" t="str">
        <f t="shared" si="81"/>
        <v>00</v>
      </c>
      <c r="G333" s="15" t="str">
        <f t="shared" si="82"/>
        <v>0</v>
      </c>
      <c r="H333" s="15" t="str">
        <f t="shared" si="83"/>
        <v>0</v>
      </c>
      <c r="I333" s="15">
        <v>17300000</v>
      </c>
      <c r="J333" s="14" t="s">
        <v>630</v>
      </c>
      <c r="K333" s="14" t="s">
        <v>631</v>
      </c>
      <c r="L333" s="29"/>
      <c r="O333" s="7"/>
      <c r="P333" s="7"/>
      <c r="Q333" s="7"/>
      <c r="R333" s="7"/>
    </row>
    <row r="334" spans="2:18" ht="67.5" hidden="1" customHeight="1">
      <c r="B334" s="9" t="str">
        <f t="shared" ref="B334:B339" si="91">MID($I334,1,1)</f>
        <v>1</v>
      </c>
      <c r="C334" s="9" t="str">
        <f t="shared" ref="C334:C339" si="92">MID($I334,2,1)</f>
        <v>7</v>
      </c>
      <c r="D334" s="9" t="str">
        <f t="shared" ref="D334:D339" si="93">MID($I334,3,1)</f>
        <v>3</v>
      </c>
      <c r="E334" s="9" t="str">
        <f t="shared" ref="E334:E339" si="94">MID($I334,4,1)</f>
        <v>1</v>
      </c>
      <c r="F334" s="9" t="str">
        <f t="shared" ref="F334:F339" si="95">MID($I334,5,2)</f>
        <v>00</v>
      </c>
      <c r="G334" s="9" t="str">
        <f t="shared" ref="G334:G339" si="96">MID($I334,7,1)</f>
        <v>0</v>
      </c>
      <c r="H334" s="9" t="str">
        <f t="shared" ref="H334:H339" si="97">MID($I334,8,1)</f>
        <v>0</v>
      </c>
      <c r="I334" s="9">
        <v>17310000</v>
      </c>
      <c r="J334" s="8" t="s">
        <v>467</v>
      </c>
      <c r="K334" s="8" t="s">
        <v>632</v>
      </c>
      <c r="L334" s="32"/>
      <c r="O334" s="7"/>
      <c r="P334" s="7"/>
      <c r="Q334" s="7"/>
      <c r="R334" s="7"/>
    </row>
    <row r="335" spans="2:18" ht="88.5" hidden="1" customHeight="1">
      <c r="B335" s="1" t="str">
        <f t="shared" si="91"/>
        <v>1</v>
      </c>
      <c r="C335" s="1" t="str">
        <f t="shared" si="92"/>
        <v>7</v>
      </c>
      <c r="D335" s="1" t="str">
        <f t="shared" si="93"/>
        <v>3</v>
      </c>
      <c r="E335" s="1" t="str">
        <f t="shared" si="94"/>
        <v>1</v>
      </c>
      <c r="F335" s="1" t="str">
        <f t="shared" si="95"/>
        <v>50</v>
      </c>
      <c r="G335" s="1" t="str">
        <f t="shared" si="96"/>
        <v>0</v>
      </c>
      <c r="H335" s="1" t="str">
        <f t="shared" si="97"/>
        <v>0</v>
      </c>
      <c r="I335" s="1">
        <v>17315000</v>
      </c>
      <c r="J335" s="1" t="s">
        <v>467</v>
      </c>
      <c r="K335" s="1" t="s">
        <v>633</v>
      </c>
      <c r="L335" s="49"/>
      <c r="M335" s="39" t="s">
        <v>28</v>
      </c>
      <c r="O335" s="7"/>
      <c r="P335" s="7"/>
      <c r="Q335" s="7"/>
      <c r="R335" s="7"/>
    </row>
    <row r="336" spans="2:18" ht="67.5" hidden="1" customHeight="1">
      <c r="B336" s="9" t="str">
        <f t="shared" si="91"/>
        <v>1</v>
      </c>
      <c r="C336" s="9" t="str">
        <f t="shared" si="92"/>
        <v>7</v>
      </c>
      <c r="D336" s="9" t="str">
        <f t="shared" si="93"/>
        <v>3</v>
      </c>
      <c r="E336" s="9" t="str">
        <f t="shared" si="94"/>
        <v>2</v>
      </c>
      <c r="F336" s="9" t="str">
        <f t="shared" si="95"/>
        <v>00</v>
      </c>
      <c r="G336" s="9" t="str">
        <f t="shared" si="96"/>
        <v>0</v>
      </c>
      <c r="H336" s="9" t="str">
        <f t="shared" si="97"/>
        <v>0</v>
      </c>
      <c r="I336" s="9">
        <v>17320000</v>
      </c>
      <c r="J336" s="8" t="s">
        <v>634</v>
      </c>
      <c r="K336" s="8" t="s">
        <v>635</v>
      </c>
      <c r="L336" s="32"/>
      <c r="O336" s="7"/>
      <c r="P336" s="7"/>
      <c r="Q336" s="7"/>
      <c r="R336" s="7"/>
    </row>
    <row r="337" spans="2:18" ht="81" hidden="1" customHeight="1">
      <c r="B337" s="1" t="str">
        <f t="shared" si="91"/>
        <v>1</v>
      </c>
      <c r="C337" s="1" t="str">
        <f t="shared" si="92"/>
        <v>7</v>
      </c>
      <c r="D337" s="1" t="str">
        <f t="shared" si="93"/>
        <v>3</v>
      </c>
      <c r="E337" s="1" t="str">
        <f t="shared" si="94"/>
        <v>2</v>
      </c>
      <c r="F337" s="1" t="str">
        <f t="shared" si="95"/>
        <v>50</v>
      </c>
      <c r="G337" s="1" t="str">
        <f t="shared" si="96"/>
        <v>0</v>
      </c>
      <c r="H337" s="1" t="str">
        <f t="shared" si="97"/>
        <v>0</v>
      </c>
      <c r="I337" s="1">
        <v>17325000</v>
      </c>
      <c r="J337" s="1" t="s">
        <v>636</v>
      </c>
      <c r="K337" s="1" t="s">
        <v>637</v>
      </c>
      <c r="L337" s="49"/>
      <c r="M337" s="39" t="s">
        <v>41</v>
      </c>
      <c r="O337" s="7"/>
      <c r="P337" s="7"/>
      <c r="Q337" s="7"/>
      <c r="R337" s="7"/>
    </row>
    <row r="338" spans="2:18" ht="84" hidden="1" customHeight="1">
      <c r="B338" s="1" t="str">
        <f t="shared" si="91"/>
        <v>1</v>
      </c>
      <c r="C338" s="1" t="str">
        <f t="shared" si="92"/>
        <v>7</v>
      </c>
      <c r="D338" s="1" t="str">
        <f t="shared" si="93"/>
        <v>3</v>
      </c>
      <c r="E338" s="1" t="str">
        <f t="shared" si="94"/>
        <v>2</v>
      </c>
      <c r="F338" s="1" t="str">
        <f t="shared" si="95"/>
        <v>51</v>
      </c>
      <c r="G338" s="1" t="str">
        <f t="shared" si="96"/>
        <v>0</v>
      </c>
      <c r="H338" s="1" t="str">
        <f t="shared" si="97"/>
        <v>0</v>
      </c>
      <c r="I338" s="1">
        <v>17325100</v>
      </c>
      <c r="J338" s="1" t="s">
        <v>638</v>
      </c>
      <c r="K338" s="1" t="s">
        <v>639</v>
      </c>
      <c r="L338" s="49"/>
      <c r="M338" s="39" t="s">
        <v>41</v>
      </c>
      <c r="O338" s="7"/>
      <c r="P338" s="7"/>
      <c r="Q338" s="7"/>
      <c r="R338" s="7"/>
    </row>
    <row r="339" spans="2:18" ht="84" hidden="1" customHeight="1">
      <c r="B339" s="1" t="str">
        <f t="shared" si="91"/>
        <v>1</v>
      </c>
      <c r="C339" s="1" t="str">
        <f t="shared" si="92"/>
        <v>7</v>
      </c>
      <c r="D339" s="1" t="str">
        <f t="shared" si="93"/>
        <v>3</v>
      </c>
      <c r="E339" s="1" t="str">
        <f t="shared" si="94"/>
        <v>2</v>
      </c>
      <c r="F339" s="1" t="str">
        <f t="shared" si="95"/>
        <v>99</v>
      </c>
      <c r="G339" s="1" t="str">
        <f t="shared" si="96"/>
        <v>0</v>
      </c>
      <c r="H339" s="1" t="str">
        <f t="shared" si="97"/>
        <v>0</v>
      </c>
      <c r="I339" s="1">
        <v>17329900</v>
      </c>
      <c r="J339" s="1" t="s">
        <v>640</v>
      </c>
      <c r="K339" s="1" t="s">
        <v>641</v>
      </c>
      <c r="L339" s="49"/>
      <c r="M339" s="39" t="s">
        <v>41</v>
      </c>
      <c r="O339" s="7"/>
      <c r="P339" s="7"/>
      <c r="Q339" s="7"/>
      <c r="R339" s="7"/>
    </row>
    <row r="340" spans="2:18" ht="67.5" hidden="1" customHeight="1">
      <c r="B340" s="9" t="str">
        <f>MID($I340,1,1)</f>
        <v>1</v>
      </c>
      <c r="C340" s="9" t="str">
        <f>MID($I340,2,1)</f>
        <v>7</v>
      </c>
      <c r="D340" s="9" t="str">
        <f>MID($I340,3,1)</f>
        <v>3</v>
      </c>
      <c r="E340" s="9" t="str">
        <f>MID($I340,4,1)</f>
        <v>9</v>
      </c>
      <c r="F340" s="9" t="str">
        <f>MID($I340,5,2)</f>
        <v>00</v>
      </c>
      <c r="G340" s="9" t="str">
        <f>MID($I340,7,1)</f>
        <v>0</v>
      </c>
      <c r="H340" s="9" t="str">
        <f>MID($I340,8,1)</f>
        <v>0</v>
      </c>
      <c r="I340" s="9">
        <v>17390000</v>
      </c>
      <c r="J340" s="8" t="s">
        <v>642</v>
      </c>
      <c r="K340" s="8" t="s">
        <v>643</v>
      </c>
      <c r="L340" s="32"/>
      <c r="O340" s="7"/>
      <c r="P340" s="7"/>
      <c r="Q340" s="7"/>
      <c r="R340" s="7"/>
    </row>
    <row r="341" spans="2:18" ht="63" hidden="1" customHeight="1">
      <c r="B341" s="1" t="str">
        <f>MID($I341,1,1)</f>
        <v>1</v>
      </c>
      <c r="C341" s="1" t="str">
        <f>MID($I341,2,1)</f>
        <v>7</v>
      </c>
      <c r="D341" s="1" t="str">
        <f>MID($I341,3,1)</f>
        <v>3</v>
      </c>
      <c r="E341" s="1" t="str">
        <f>MID($I341,4,1)</f>
        <v>9</v>
      </c>
      <c r="F341" s="1" t="str">
        <f>MID($I341,5,2)</f>
        <v>50</v>
      </c>
      <c r="G341" s="1" t="str">
        <f>MID($I341,7,1)</f>
        <v>0</v>
      </c>
      <c r="H341" s="1" t="str">
        <f>MID($I341,8,1)</f>
        <v>0</v>
      </c>
      <c r="I341" s="1">
        <v>17395000</v>
      </c>
      <c r="J341" s="1" t="s">
        <v>644</v>
      </c>
      <c r="K341" s="1" t="s">
        <v>645</v>
      </c>
      <c r="L341" s="49"/>
      <c r="M341" s="39" t="s">
        <v>41</v>
      </c>
      <c r="O341" s="7"/>
      <c r="P341" s="7"/>
      <c r="Q341" s="7"/>
      <c r="R341" s="7"/>
    </row>
    <row r="342" spans="2:18" ht="63" hidden="1" customHeight="1">
      <c r="B342" s="1" t="str">
        <f>MID($I342,1,1)</f>
        <v>1</v>
      </c>
      <c r="C342" s="1" t="str">
        <f>MID($I342,2,1)</f>
        <v>7</v>
      </c>
      <c r="D342" s="1" t="str">
        <f>MID($I342,3,1)</f>
        <v>3</v>
      </c>
      <c r="E342" s="1" t="str">
        <f>MID($I342,4,1)</f>
        <v>9</v>
      </c>
      <c r="F342" s="1" t="str">
        <f>MID($I342,5,2)</f>
        <v>99</v>
      </c>
      <c r="G342" s="1" t="str">
        <f>MID($I342,7,1)</f>
        <v>0</v>
      </c>
      <c r="H342" s="1" t="str">
        <f>MID($I342,8,1)</f>
        <v>0</v>
      </c>
      <c r="I342" s="1">
        <v>17399900</v>
      </c>
      <c r="J342" s="1" t="s">
        <v>642</v>
      </c>
      <c r="K342" s="1" t="s">
        <v>646</v>
      </c>
      <c r="L342" s="49"/>
      <c r="M342" s="39" t="s">
        <v>41</v>
      </c>
      <c r="O342" s="7"/>
      <c r="P342" s="7"/>
      <c r="Q342" s="7"/>
      <c r="R342" s="7"/>
    </row>
    <row r="343" spans="2:18" ht="72.599999999999994" hidden="1">
      <c r="B343" s="15" t="str">
        <f t="shared" ref="B343:B368" si="98">MID($I343,1,1)</f>
        <v>1</v>
      </c>
      <c r="C343" s="15" t="str">
        <f t="shared" ref="C343:C368" si="99">MID($I343,2,1)</f>
        <v>7</v>
      </c>
      <c r="D343" s="15" t="str">
        <f t="shared" ref="D343:D368" si="100">MID($I343,3,1)</f>
        <v>4</v>
      </c>
      <c r="E343" s="15" t="str">
        <f t="shared" ref="E343:E368" si="101">MID($I343,4,1)</f>
        <v>0</v>
      </c>
      <c r="F343" s="15" t="str">
        <f t="shared" ref="F343:F368" si="102">MID($I343,5,2)</f>
        <v>00</v>
      </c>
      <c r="G343" s="15" t="str">
        <f t="shared" ref="G343:G368" si="103">MID($I343,7,1)</f>
        <v>0</v>
      </c>
      <c r="H343" s="15" t="str">
        <f t="shared" ref="H343:H368" si="104">MID($I343,8,1)</f>
        <v>0</v>
      </c>
      <c r="I343" s="15">
        <v>17400000</v>
      </c>
      <c r="J343" s="14" t="s">
        <v>647</v>
      </c>
      <c r="K343" s="14" t="s">
        <v>648</v>
      </c>
      <c r="L343" s="29"/>
      <c r="O343" s="7"/>
      <c r="P343" s="7"/>
      <c r="Q343" s="7"/>
      <c r="R343" s="7"/>
    </row>
    <row r="344" spans="2:18" ht="89.25" hidden="1" customHeight="1">
      <c r="B344" s="9" t="str">
        <f>MID($I344,1,1)</f>
        <v>1</v>
      </c>
      <c r="C344" s="9" t="str">
        <f>MID($I344,2,1)</f>
        <v>7</v>
      </c>
      <c r="D344" s="9" t="str">
        <f>MID($I344,3,1)</f>
        <v>4</v>
      </c>
      <c r="E344" s="9" t="str">
        <f>MID($I344,4,1)</f>
        <v>1</v>
      </c>
      <c r="F344" s="9" t="str">
        <f>MID($I344,5,2)</f>
        <v>00</v>
      </c>
      <c r="G344" s="9" t="str">
        <f>MID($I344,7,1)</f>
        <v>0</v>
      </c>
      <c r="H344" s="9" t="str">
        <f>MID($I344,8,1)</f>
        <v>0</v>
      </c>
      <c r="I344" s="9">
        <v>17410000</v>
      </c>
      <c r="J344" s="8" t="s">
        <v>647</v>
      </c>
      <c r="K344" s="8" t="s">
        <v>648</v>
      </c>
      <c r="L344" s="32"/>
      <c r="O344" s="7"/>
      <c r="P344" s="7"/>
      <c r="Q344" s="7"/>
      <c r="R344" s="7"/>
    </row>
    <row r="345" spans="2:18" ht="114.75" hidden="1" customHeight="1">
      <c r="B345" s="1" t="str">
        <f>MID($I345,1,1)</f>
        <v>1</v>
      </c>
      <c r="C345" s="1" t="str">
        <f>MID($I345,2,1)</f>
        <v>7</v>
      </c>
      <c r="D345" s="1" t="str">
        <f>MID($I345,3,1)</f>
        <v>4</v>
      </c>
      <c r="E345" s="1" t="str">
        <f>MID($I345,4,1)</f>
        <v>1</v>
      </c>
      <c r="F345" s="1" t="str">
        <f>MID($I345,5,2)</f>
        <v>50</v>
      </c>
      <c r="G345" s="1" t="str">
        <f>MID($I345,7,1)</f>
        <v>0</v>
      </c>
      <c r="H345" s="1" t="str">
        <f>MID($I345,8,1)</f>
        <v>0</v>
      </c>
      <c r="I345" s="1">
        <v>17415000</v>
      </c>
      <c r="J345" s="1" t="s">
        <v>649</v>
      </c>
      <c r="K345" s="1" t="s">
        <v>650</v>
      </c>
      <c r="L345" s="49"/>
      <c r="M345" s="39" t="s">
        <v>41</v>
      </c>
      <c r="O345" s="7"/>
      <c r="P345" s="7"/>
      <c r="Q345" s="7"/>
      <c r="R345" s="7"/>
    </row>
    <row r="346" spans="2:18" ht="106.5" hidden="1" customHeight="1">
      <c r="B346" s="1" t="str">
        <f>MID($I346,1,1)</f>
        <v>1</v>
      </c>
      <c r="C346" s="1" t="str">
        <f>MID($I346,2,1)</f>
        <v>7</v>
      </c>
      <c r="D346" s="1" t="str">
        <f>MID($I346,3,1)</f>
        <v>4</v>
      </c>
      <c r="E346" s="1" t="str">
        <f>MID($I346,4,1)</f>
        <v>1</v>
      </c>
      <c r="F346" s="1" t="str">
        <f>MID($I346,5,2)</f>
        <v>51</v>
      </c>
      <c r="G346" s="1" t="str">
        <f>MID($I346,7,1)</f>
        <v>0</v>
      </c>
      <c r="H346" s="1" t="str">
        <f>MID($I346,8,1)</f>
        <v>0</v>
      </c>
      <c r="I346" s="1">
        <v>17415100</v>
      </c>
      <c r="J346" s="1" t="s">
        <v>651</v>
      </c>
      <c r="K346" s="1" t="s">
        <v>652</v>
      </c>
      <c r="L346" s="49"/>
      <c r="M346" s="39" t="s">
        <v>41</v>
      </c>
      <c r="O346" s="7"/>
      <c r="P346" s="7"/>
      <c r="Q346" s="7"/>
      <c r="R346" s="7"/>
    </row>
    <row r="347" spans="2:18" ht="96" hidden="1" customHeight="1">
      <c r="B347" s="1" t="str">
        <f>MID($I347,1,1)</f>
        <v>1</v>
      </c>
      <c r="C347" s="1" t="str">
        <f>MID($I347,2,1)</f>
        <v>7</v>
      </c>
      <c r="D347" s="1" t="str">
        <f>MID($I347,3,1)</f>
        <v>4</v>
      </c>
      <c r="E347" s="1" t="str">
        <f>MID($I347,4,1)</f>
        <v>1</v>
      </c>
      <c r="F347" s="1" t="str">
        <f>MID($I347,5,2)</f>
        <v>99</v>
      </c>
      <c r="G347" s="1" t="str">
        <f>MID($I347,7,1)</f>
        <v>0</v>
      </c>
      <c r="H347" s="1" t="str">
        <f>MID($I347,8,1)</f>
        <v>0</v>
      </c>
      <c r="I347" s="1">
        <v>17419900</v>
      </c>
      <c r="J347" s="1" t="s">
        <v>653</v>
      </c>
      <c r="K347" s="1" t="s">
        <v>654</v>
      </c>
      <c r="L347" s="49"/>
      <c r="M347" s="39" t="s">
        <v>41</v>
      </c>
      <c r="O347" s="7"/>
      <c r="P347" s="7"/>
      <c r="Q347" s="7"/>
      <c r="R347" s="7"/>
    </row>
    <row r="348" spans="2:18" ht="72.599999999999994" hidden="1">
      <c r="B348" s="15" t="str">
        <f t="shared" si="98"/>
        <v>1</v>
      </c>
      <c r="C348" s="15" t="str">
        <f t="shared" si="99"/>
        <v>7</v>
      </c>
      <c r="D348" s="15" t="str">
        <f t="shared" si="100"/>
        <v>5</v>
      </c>
      <c r="E348" s="15" t="str">
        <f t="shared" si="101"/>
        <v>0</v>
      </c>
      <c r="F348" s="15" t="str">
        <f t="shared" si="102"/>
        <v>00</v>
      </c>
      <c r="G348" s="15" t="str">
        <f t="shared" si="103"/>
        <v>0</v>
      </c>
      <c r="H348" s="15" t="str">
        <f t="shared" si="104"/>
        <v>0</v>
      </c>
      <c r="I348" s="15">
        <v>17500000</v>
      </c>
      <c r="J348" s="14" t="s">
        <v>655</v>
      </c>
      <c r="K348" s="14" t="s">
        <v>656</v>
      </c>
      <c r="L348" s="29"/>
      <c r="O348" s="7"/>
      <c r="P348" s="7"/>
      <c r="Q348" s="7"/>
      <c r="R348" s="7"/>
    </row>
    <row r="349" spans="2:18" ht="67.5" hidden="1" customHeight="1">
      <c r="B349" s="9" t="str">
        <f>MID($I349,1,1)</f>
        <v>1</v>
      </c>
      <c r="C349" s="9" t="str">
        <f>MID($I349,2,1)</f>
        <v>7</v>
      </c>
      <c r="D349" s="9" t="str">
        <f>MID($I349,3,1)</f>
        <v>5</v>
      </c>
      <c r="E349" s="9" t="str">
        <f>MID($I349,4,1)</f>
        <v>1</v>
      </c>
      <c r="F349" s="9" t="str">
        <f>MID($I349,5,2)</f>
        <v>00</v>
      </c>
      <c r="G349" s="9" t="str">
        <f>MID($I349,7,1)</f>
        <v>0</v>
      </c>
      <c r="H349" s="9" t="str">
        <f>MID($I349,8,1)</f>
        <v>0</v>
      </c>
      <c r="I349" s="9">
        <v>17510000</v>
      </c>
      <c r="J349" s="8" t="s">
        <v>657</v>
      </c>
      <c r="K349" s="8" t="s">
        <v>658</v>
      </c>
      <c r="L349" s="32"/>
      <c r="O349" s="7"/>
      <c r="P349" s="7"/>
      <c r="Q349" s="7"/>
      <c r="R349" s="7"/>
    </row>
    <row r="350" spans="2:18" ht="63" hidden="1" customHeight="1">
      <c r="B350" s="1" t="str">
        <f>MID($I350,1,1)</f>
        <v>1</v>
      </c>
      <c r="C350" s="1" t="str">
        <f>MID($I350,2,1)</f>
        <v>7</v>
      </c>
      <c r="D350" s="1" t="str">
        <f>MID($I350,3,1)</f>
        <v>5</v>
      </c>
      <c r="E350" s="1" t="str">
        <f>MID($I350,4,1)</f>
        <v>1</v>
      </c>
      <c r="F350" s="1" t="str">
        <f>MID($I350,5,2)</f>
        <v>50</v>
      </c>
      <c r="G350" s="1" t="str">
        <f>MID($I350,7,1)</f>
        <v>0</v>
      </c>
      <c r="H350" s="1" t="str">
        <f>MID($I350,8,1)</f>
        <v>0</v>
      </c>
      <c r="I350" s="1">
        <v>17515000</v>
      </c>
      <c r="J350" s="1" t="s">
        <v>657</v>
      </c>
      <c r="K350" s="1" t="s">
        <v>659</v>
      </c>
      <c r="L350" s="49"/>
      <c r="M350" s="39" t="s">
        <v>41</v>
      </c>
      <c r="O350" s="7"/>
      <c r="P350" s="7"/>
      <c r="Q350" s="7"/>
      <c r="R350" s="7"/>
    </row>
    <row r="351" spans="2:18" ht="67.5" hidden="1" customHeight="1">
      <c r="B351" s="9" t="str">
        <f>MID($I351,1,1)</f>
        <v>1</v>
      </c>
      <c r="C351" s="9" t="str">
        <f>MID($I351,2,1)</f>
        <v>7</v>
      </c>
      <c r="D351" s="9" t="str">
        <f>MID($I351,3,1)</f>
        <v>5</v>
      </c>
      <c r="E351" s="9" t="str">
        <f>MID($I351,4,1)</f>
        <v>9</v>
      </c>
      <c r="F351" s="9" t="str">
        <f>MID($I351,5,2)</f>
        <v>00</v>
      </c>
      <c r="G351" s="9" t="str">
        <f>MID($I351,7,1)</f>
        <v>0</v>
      </c>
      <c r="H351" s="9" t="str">
        <f>MID($I351,8,1)</f>
        <v>0</v>
      </c>
      <c r="I351" s="9">
        <v>17590000</v>
      </c>
      <c r="J351" s="8" t="s">
        <v>660</v>
      </c>
      <c r="K351" s="8" t="s">
        <v>661</v>
      </c>
      <c r="L351" s="32"/>
      <c r="O351" s="7"/>
      <c r="P351" s="7"/>
      <c r="Q351" s="7"/>
      <c r="R351" s="7"/>
    </row>
    <row r="352" spans="2:18" ht="63" hidden="1" customHeight="1">
      <c r="B352" s="1" t="str">
        <f>MID($I352,1,1)</f>
        <v>1</v>
      </c>
      <c r="C352" s="1" t="str">
        <f>MID($I352,2,1)</f>
        <v>7</v>
      </c>
      <c r="D352" s="1" t="str">
        <f>MID($I352,3,1)</f>
        <v>5</v>
      </c>
      <c r="E352" s="1" t="str">
        <f>MID($I352,4,1)</f>
        <v>9</v>
      </c>
      <c r="F352" s="1" t="str">
        <f>MID($I352,5,2)</f>
        <v>99</v>
      </c>
      <c r="G352" s="1" t="str">
        <f>MID($I352,7,1)</f>
        <v>0</v>
      </c>
      <c r="H352" s="1" t="str">
        <f>MID($I352,8,1)</f>
        <v>0</v>
      </c>
      <c r="I352" s="1">
        <v>17599900</v>
      </c>
      <c r="J352" s="1" t="s">
        <v>660</v>
      </c>
      <c r="K352" s="1" t="s">
        <v>662</v>
      </c>
      <c r="L352" s="49"/>
      <c r="M352" s="39" t="s">
        <v>41</v>
      </c>
      <c r="O352" s="7"/>
      <c r="P352" s="7"/>
      <c r="Q352" s="7"/>
      <c r="R352" s="7"/>
    </row>
    <row r="353" spans="2:18" ht="43.5" hidden="1">
      <c r="B353" s="15" t="str">
        <f t="shared" si="98"/>
        <v>1</v>
      </c>
      <c r="C353" s="15" t="str">
        <f t="shared" si="99"/>
        <v>7</v>
      </c>
      <c r="D353" s="15" t="str">
        <f t="shared" si="100"/>
        <v>6</v>
      </c>
      <c r="E353" s="15" t="str">
        <f t="shared" si="101"/>
        <v>0</v>
      </c>
      <c r="F353" s="15" t="str">
        <f t="shared" si="102"/>
        <v>00</v>
      </c>
      <c r="G353" s="15" t="str">
        <f t="shared" si="103"/>
        <v>0</v>
      </c>
      <c r="H353" s="15" t="str">
        <f t="shared" si="104"/>
        <v>0</v>
      </c>
      <c r="I353" s="15">
        <v>17600000</v>
      </c>
      <c r="J353" s="14" t="s">
        <v>663</v>
      </c>
      <c r="K353" s="14" t="s">
        <v>664</v>
      </c>
      <c r="L353" s="29"/>
      <c r="O353" s="7"/>
      <c r="P353" s="7"/>
      <c r="Q353" s="7"/>
      <c r="R353" s="7"/>
    </row>
    <row r="354" spans="2:18" ht="67.5" hidden="1" customHeight="1">
      <c r="B354" s="9" t="str">
        <f>MID($I354,1,1)</f>
        <v>1</v>
      </c>
      <c r="C354" s="9" t="str">
        <f>MID($I354,2,1)</f>
        <v>7</v>
      </c>
      <c r="D354" s="9" t="str">
        <f>MID($I354,3,1)</f>
        <v>6</v>
      </c>
      <c r="E354" s="9" t="str">
        <f>MID($I354,4,1)</f>
        <v>1</v>
      </c>
      <c r="F354" s="9" t="str">
        <f>MID($I354,5,2)</f>
        <v>00</v>
      </c>
      <c r="G354" s="9" t="str">
        <f>MID($I354,7,1)</f>
        <v>0</v>
      </c>
      <c r="H354" s="9" t="str">
        <f>MID($I354,8,1)</f>
        <v>0</v>
      </c>
      <c r="I354" s="9">
        <v>17610000</v>
      </c>
      <c r="J354" s="8" t="s">
        <v>663</v>
      </c>
      <c r="K354" s="8" t="s">
        <v>664</v>
      </c>
      <c r="L354" s="32"/>
      <c r="O354" s="7"/>
      <c r="P354" s="7"/>
      <c r="Q354" s="7"/>
      <c r="R354" s="7"/>
    </row>
    <row r="355" spans="2:18" ht="63" hidden="1" customHeight="1">
      <c r="B355" s="1" t="str">
        <f>MID($I355,1,1)</f>
        <v>1</v>
      </c>
      <c r="C355" s="1" t="str">
        <f>MID($I355,2,1)</f>
        <v>7</v>
      </c>
      <c r="D355" s="1" t="str">
        <f>MID($I355,3,1)</f>
        <v>6</v>
      </c>
      <c r="E355" s="1" t="str">
        <f>MID($I355,4,1)</f>
        <v>1</v>
      </c>
      <c r="F355" s="1" t="str">
        <f>MID($I355,5,2)</f>
        <v>50</v>
      </c>
      <c r="G355" s="1" t="str">
        <f>MID($I355,7,1)</f>
        <v>0</v>
      </c>
      <c r="H355" s="1" t="str">
        <f>MID($I355,8,1)</f>
        <v>0</v>
      </c>
      <c r="I355" s="1">
        <v>17615000</v>
      </c>
      <c r="J355" s="1" t="s">
        <v>665</v>
      </c>
      <c r="K355" s="1" t="s">
        <v>666</v>
      </c>
      <c r="L355" s="49"/>
      <c r="M355" s="39" t="s">
        <v>41</v>
      </c>
      <c r="O355" s="7"/>
      <c r="P355" s="7"/>
      <c r="Q355" s="7"/>
      <c r="R355" s="7"/>
    </row>
    <row r="356" spans="2:18" ht="63" hidden="1" customHeight="1">
      <c r="B356" s="1" t="str">
        <f t="shared" ref="B356:B357" si="105">MID($I356,1,1)</f>
        <v>1</v>
      </c>
      <c r="C356" s="1" t="str">
        <f t="shared" ref="C356:C357" si="106">MID($I356,2,1)</f>
        <v>7</v>
      </c>
      <c r="D356" s="1" t="str">
        <f t="shared" ref="D356:D357" si="107">MID($I356,3,1)</f>
        <v>6</v>
      </c>
      <c r="E356" s="1" t="str">
        <f t="shared" ref="E356:E357" si="108">MID($I356,4,1)</f>
        <v>1</v>
      </c>
      <c r="F356" s="1" t="str">
        <f t="shared" ref="F356:F357" si="109">MID($I356,5,2)</f>
        <v>51</v>
      </c>
      <c r="G356" s="1" t="str">
        <f t="shared" ref="G356:G357" si="110">MID($I356,7,1)</f>
        <v>0</v>
      </c>
      <c r="H356" s="1" t="str">
        <f t="shared" ref="H356:H357" si="111">MID($I356,8,1)</f>
        <v>0</v>
      </c>
      <c r="I356" s="1">
        <v>17615100</v>
      </c>
      <c r="J356" s="1" t="s">
        <v>667</v>
      </c>
      <c r="K356" s="1" t="s">
        <v>668</v>
      </c>
      <c r="L356" s="49"/>
      <c r="M356" s="39" t="s">
        <v>41</v>
      </c>
      <c r="O356" s="7"/>
      <c r="P356" s="7"/>
      <c r="Q356" s="7"/>
      <c r="R356" s="7"/>
    </row>
    <row r="357" spans="2:18" ht="63" hidden="1" customHeight="1">
      <c r="B357" s="1" t="str">
        <f t="shared" si="105"/>
        <v>1</v>
      </c>
      <c r="C357" s="1" t="str">
        <f t="shared" si="106"/>
        <v>7</v>
      </c>
      <c r="D357" s="1" t="str">
        <f t="shared" si="107"/>
        <v>6</v>
      </c>
      <c r="E357" s="1" t="str">
        <f t="shared" si="108"/>
        <v>1</v>
      </c>
      <c r="F357" s="1" t="str">
        <f t="shared" si="109"/>
        <v>99</v>
      </c>
      <c r="G357" s="1" t="str">
        <f t="shared" si="110"/>
        <v>0</v>
      </c>
      <c r="H357" s="1" t="str">
        <f t="shared" si="111"/>
        <v>0</v>
      </c>
      <c r="I357" s="1">
        <v>17619900</v>
      </c>
      <c r="J357" s="1" t="s">
        <v>669</v>
      </c>
      <c r="K357" s="1" t="s">
        <v>670</v>
      </c>
      <c r="L357" s="49"/>
      <c r="M357" s="39" t="s">
        <v>41</v>
      </c>
      <c r="O357" s="7"/>
      <c r="P357" s="7"/>
      <c r="Q357" s="7"/>
      <c r="R357" s="7"/>
    </row>
    <row r="358" spans="2:18" ht="33.75" hidden="1" customHeight="1">
      <c r="B358" s="15" t="str">
        <f t="shared" si="98"/>
        <v>1</v>
      </c>
      <c r="C358" s="15" t="str">
        <f t="shared" si="99"/>
        <v>7</v>
      </c>
      <c r="D358" s="15" t="str">
        <f t="shared" si="100"/>
        <v>9</v>
      </c>
      <c r="E358" s="15" t="str">
        <f t="shared" si="101"/>
        <v>0</v>
      </c>
      <c r="F358" s="15" t="str">
        <f t="shared" si="102"/>
        <v>00</v>
      </c>
      <c r="G358" s="15" t="str">
        <f t="shared" si="103"/>
        <v>0</v>
      </c>
      <c r="H358" s="15" t="str">
        <f t="shared" si="104"/>
        <v>0</v>
      </c>
      <c r="I358" s="15">
        <v>17900000</v>
      </c>
      <c r="J358" s="14" t="s">
        <v>671</v>
      </c>
      <c r="K358" s="14" t="s">
        <v>672</v>
      </c>
      <c r="L358" s="29"/>
      <c r="O358" s="7"/>
      <c r="P358" s="7"/>
      <c r="Q358" s="7"/>
      <c r="R358" s="7"/>
    </row>
    <row r="359" spans="2:18" ht="67.5" hidden="1" customHeight="1">
      <c r="B359" s="9" t="str">
        <f>MID($I359,1,1)</f>
        <v>1</v>
      </c>
      <c r="C359" s="9" t="str">
        <f>MID($I359,2,1)</f>
        <v>7</v>
      </c>
      <c r="D359" s="9" t="str">
        <f>MID($I359,3,1)</f>
        <v>9</v>
      </c>
      <c r="E359" s="9" t="str">
        <f>MID($I359,4,1)</f>
        <v>1</v>
      </c>
      <c r="F359" s="9" t="str">
        <f>MID($I359,5,2)</f>
        <v>00</v>
      </c>
      <c r="G359" s="9" t="str">
        <f>MID($I359,7,1)</f>
        <v>0</v>
      </c>
      <c r="H359" s="9" t="str">
        <f>MID($I359,8,1)</f>
        <v>0</v>
      </c>
      <c r="I359" s="9">
        <v>17910000</v>
      </c>
      <c r="J359" s="8" t="s">
        <v>673</v>
      </c>
      <c r="K359" s="8" t="s">
        <v>674</v>
      </c>
      <c r="L359" s="32"/>
      <c r="O359" s="7"/>
      <c r="P359" s="7"/>
      <c r="Q359" s="7"/>
      <c r="R359" s="7"/>
    </row>
    <row r="360" spans="2:18" ht="63" hidden="1" customHeight="1">
      <c r="B360" s="1" t="str">
        <f>MID($I360,1,1)</f>
        <v>1</v>
      </c>
      <c r="C360" s="1" t="str">
        <f>MID($I360,2,1)</f>
        <v>7</v>
      </c>
      <c r="D360" s="1" t="str">
        <f>MID($I360,3,1)</f>
        <v>9</v>
      </c>
      <c r="E360" s="1" t="str">
        <f>MID($I360,4,1)</f>
        <v>1</v>
      </c>
      <c r="F360" s="1" t="str">
        <f>MID($I360,5,2)</f>
        <v>50</v>
      </c>
      <c r="G360" s="1" t="str">
        <f>MID($I360,7,1)</f>
        <v>0</v>
      </c>
      <c r="H360" s="1" t="str">
        <f>MID($I360,8,1)</f>
        <v>0</v>
      </c>
      <c r="I360" s="1">
        <v>17915000</v>
      </c>
      <c r="J360" s="1" t="s">
        <v>675</v>
      </c>
      <c r="K360" s="1" t="s">
        <v>676</v>
      </c>
      <c r="L360" s="49"/>
      <c r="M360" s="39" t="s">
        <v>41</v>
      </c>
      <c r="O360" s="7"/>
      <c r="P360" s="7"/>
      <c r="Q360" s="7"/>
      <c r="R360" s="7"/>
    </row>
    <row r="361" spans="2:18" ht="63" hidden="1" customHeight="1">
      <c r="B361" s="1" t="str">
        <f t="shared" ref="B361:B362" si="112">MID($I361,1,1)</f>
        <v>1</v>
      </c>
      <c r="C361" s="1" t="str">
        <f t="shared" ref="C361:C362" si="113">MID($I361,2,1)</f>
        <v>7</v>
      </c>
      <c r="D361" s="1" t="str">
        <f t="shared" ref="D361:D362" si="114">MID($I361,3,1)</f>
        <v>9</v>
      </c>
      <c r="E361" s="1" t="str">
        <f t="shared" ref="E361:E362" si="115">MID($I361,4,1)</f>
        <v>1</v>
      </c>
      <c r="F361" s="1" t="str">
        <f t="shared" ref="F361:F362" si="116">MID($I361,5,2)</f>
        <v>51</v>
      </c>
      <c r="G361" s="1" t="str">
        <f t="shared" ref="G361:G362" si="117">MID($I361,7,1)</f>
        <v>0</v>
      </c>
      <c r="H361" s="1" t="str">
        <f t="shared" ref="H361:H362" si="118">MID($I361,8,1)</f>
        <v>0</v>
      </c>
      <c r="I361" s="1">
        <v>17915100</v>
      </c>
      <c r="J361" s="1" t="s">
        <v>677</v>
      </c>
      <c r="K361" s="1" t="s">
        <v>678</v>
      </c>
      <c r="L361" s="49"/>
      <c r="M361" s="39" t="s">
        <v>41</v>
      </c>
      <c r="O361" s="7"/>
      <c r="P361" s="7"/>
      <c r="Q361" s="7"/>
      <c r="R361" s="7"/>
    </row>
    <row r="362" spans="2:18" ht="80.25" hidden="1" customHeight="1">
      <c r="B362" s="1" t="str">
        <f t="shared" si="112"/>
        <v>1</v>
      </c>
      <c r="C362" s="1" t="str">
        <f t="shared" si="113"/>
        <v>7</v>
      </c>
      <c r="D362" s="1" t="str">
        <f t="shared" si="114"/>
        <v>9</v>
      </c>
      <c r="E362" s="1" t="str">
        <f t="shared" si="115"/>
        <v>1</v>
      </c>
      <c r="F362" s="1" t="str">
        <f t="shared" si="116"/>
        <v>99</v>
      </c>
      <c r="G362" s="1" t="str">
        <f t="shared" si="117"/>
        <v>0</v>
      </c>
      <c r="H362" s="1" t="str">
        <f t="shared" si="118"/>
        <v>0</v>
      </c>
      <c r="I362" s="1">
        <v>17919900</v>
      </c>
      <c r="J362" s="1" t="s">
        <v>679</v>
      </c>
      <c r="K362" s="1" t="s">
        <v>680</v>
      </c>
      <c r="L362" s="49"/>
      <c r="M362" s="39" t="s">
        <v>41</v>
      </c>
      <c r="O362" s="7"/>
      <c r="P362" s="7"/>
      <c r="Q362" s="7"/>
      <c r="R362" s="7"/>
    </row>
    <row r="363" spans="2:18" ht="67.5" hidden="1" customHeight="1">
      <c r="B363" s="9" t="str">
        <f>MID($I363,1,1)</f>
        <v>1</v>
      </c>
      <c r="C363" s="9" t="str">
        <f>MID($I363,2,1)</f>
        <v>7</v>
      </c>
      <c r="D363" s="9" t="str">
        <f>MID($I363,3,1)</f>
        <v>9</v>
      </c>
      <c r="E363" s="9" t="str">
        <f>MID($I363,4,1)</f>
        <v>2</v>
      </c>
      <c r="F363" s="9" t="str">
        <f>MID($I363,5,2)</f>
        <v>00</v>
      </c>
      <c r="G363" s="9" t="str">
        <f>MID($I363,7,1)</f>
        <v>0</v>
      </c>
      <c r="H363" s="9" t="str">
        <f>MID($I363,8,1)</f>
        <v>0</v>
      </c>
      <c r="I363" s="9">
        <v>17920000</v>
      </c>
      <c r="J363" s="8" t="s">
        <v>681</v>
      </c>
      <c r="K363" s="8" t="s">
        <v>682</v>
      </c>
      <c r="L363" s="32"/>
      <c r="O363" s="7"/>
      <c r="P363" s="7"/>
      <c r="Q363" s="7"/>
      <c r="R363" s="7"/>
    </row>
    <row r="364" spans="2:18" ht="63" hidden="1" customHeight="1">
      <c r="B364" s="1" t="str">
        <f>MID($I364,1,1)</f>
        <v>1</v>
      </c>
      <c r="C364" s="1" t="str">
        <f>MID($I364,2,1)</f>
        <v>7</v>
      </c>
      <c r="D364" s="1" t="str">
        <f>MID($I364,3,1)</f>
        <v>9</v>
      </c>
      <c r="E364" s="1" t="str">
        <f>MID($I364,4,1)</f>
        <v>2</v>
      </c>
      <c r="F364" s="1" t="str">
        <f>MID($I364,5,2)</f>
        <v>01</v>
      </c>
      <c r="G364" s="1" t="str">
        <f>MID($I364,7,1)</f>
        <v>0</v>
      </c>
      <c r="H364" s="1" t="str">
        <f>MID($I364,8,1)</f>
        <v>0</v>
      </c>
      <c r="I364" s="1">
        <v>17920100</v>
      </c>
      <c r="J364" s="1" t="s">
        <v>681</v>
      </c>
      <c r="K364" s="1" t="s">
        <v>683</v>
      </c>
      <c r="L364" s="49"/>
      <c r="M364" s="39" t="s">
        <v>41</v>
      </c>
      <c r="O364" s="7"/>
      <c r="P364" s="7"/>
      <c r="Q364" s="7"/>
      <c r="R364" s="7"/>
    </row>
    <row r="365" spans="2:18" ht="67.5" hidden="1" customHeight="1">
      <c r="B365" s="9" t="str">
        <f>MID($I365,1,1)</f>
        <v>1</v>
      </c>
      <c r="C365" s="9" t="str">
        <f>MID($I365,2,1)</f>
        <v>7</v>
      </c>
      <c r="D365" s="9" t="str">
        <f>MID($I365,3,1)</f>
        <v>9</v>
      </c>
      <c r="E365" s="9" t="str">
        <f>MID($I365,4,1)</f>
        <v>9</v>
      </c>
      <c r="F365" s="9" t="str">
        <f>MID($I365,5,2)</f>
        <v>00</v>
      </c>
      <c r="G365" s="9" t="str">
        <f>MID($I365,7,1)</f>
        <v>0</v>
      </c>
      <c r="H365" s="9" t="str">
        <f>MID($I365,8,1)</f>
        <v>0</v>
      </c>
      <c r="I365" s="9">
        <v>17990000</v>
      </c>
      <c r="J365" s="8" t="s">
        <v>684</v>
      </c>
      <c r="K365" s="8" t="s">
        <v>685</v>
      </c>
      <c r="L365" s="32"/>
      <c r="O365" s="7"/>
      <c r="P365" s="7"/>
      <c r="Q365" s="7"/>
      <c r="R365" s="7"/>
    </row>
    <row r="366" spans="2:18" ht="63" hidden="1" customHeight="1">
      <c r="B366" s="1" t="str">
        <f>MID($I366,1,1)</f>
        <v>1</v>
      </c>
      <c r="C366" s="1" t="str">
        <f>MID($I366,2,1)</f>
        <v>7</v>
      </c>
      <c r="D366" s="1" t="str">
        <f>MID($I366,3,1)</f>
        <v>9</v>
      </c>
      <c r="E366" s="1" t="str">
        <f>MID($I366,4,1)</f>
        <v>9</v>
      </c>
      <c r="F366" s="1" t="str">
        <f>MID($I366,5,2)</f>
        <v>99</v>
      </c>
      <c r="G366" s="1" t="str">
        <f>MID($I366,7,1)</f>
        <v>0</v>
      </c>
      <c r="H366" s="1" t="str">
        <f>MID($I366,8,1)</f>
        <v>0</v>
      </c>
      <c r="I366" s="1">
        <v>17999900</v>
      </c>
      <c r="J366" s="1" t="s">
        <v>684</v>
      </c>
      <c r="K366" s="1" t="s">
        <v>686</v>
      </c>
      <c r="L366" s="49"/>
      <c r="M366" s="39" t="s">
        <v>41</v>
      </c>
      <c r="O366" s="7"/>
      <c r="P366" s="7"/>
      <c r="Q366" s="7"/>
      <c r="R366" s="7"/>
    </row>
    <row r="367" spans="2:18" hidden="1">
      <c r="B367" s="4" t="str">
        <f t="shared" si="98"/>
        <v>1</v>
      </c>
      <c r="C367" s="4" t="str">
        <f t="shared" si="99"/>
        <v>9</v>
      </c>
      <c r="D367" s="4" t="str">
        <f t="shared" si="100"/>
        <v>0</v>
      </c>
      <c r="E367" s="4" t="str">
        <f t="shared" si="101"/>
        <v>0</v>
      </c>
      <c r="F367" s="4" t="str">
        <f t="shared" si="102"/>
        <v>00</v>
      </c>
      <c r="G367" s="4" t="str">
        <f t="shared" si="103"/>
        <v>0</v>
      </c>
      <c r="H367" s="4" t="str">
        <f t="shared" si="104"/>
        <v>0</v>
      </c>
      <c r="I367" s="4">
        <v>19000000</v>
      </c>
      <c r="J367" s="3" t="s">
        <v>687</v>
      </c>
      <c r="K367" s="3" t="s">
        <v>688</v>
      </c>
      <c r="L367" s="28"/>
      <c r="O367" s="7"/>
      <c r="P367" s="7"/>
      <c r="Q367" s="7"/>
      <c r="R367" s="7"/>
    </row>
    <row r="368" spans="2:18" ht="126.75" hidden="1" customHeight="1">
      <c r="B368" s="15" t="str">
        <f t="shared" si="98"/>
        <v>1</v>
      </c>
      <c r="C368" s="15" t="str">
        <f t="shared" si="99"/>
        <v>9</v>
      </c>
      <c r="D368" s="15" t="str">
        <f t="shared" si="100"/>
        <v>1</v>
      </c>
      <c r="E368" s="15" t="str">
        <f t="shared" si="101"/>
        <v>0</v>
      </c>
      <c r="F368" s="15" t="str">
        <f t="shared" si="102"/>
        <v>00</v>
      </c>
      <c r="G368" s="15" t="str">
        <f t="shared" si="103"/>
        <v>0</v>
      </c>
      <c r="H368" s="15" t="str">
        <f t="shared" si="104"/>
        <v>0</v>
      </c>
      <c r="I368" s="15">
        <v>19100000</v>
      </c>
      <c r="J368" s="14" t="s">
        <v>689</v>
      </c>
      <c r="K368" s="14" t="s">
        <v>690</v>
      </c>
      <c r="L368" s="29"/>
      <c r="O368" s="7"/>
      <c r="P368" s="7"/>
      <c r="Q368" s="7"/>
      <c r="R368" s="7"/>
    </row>
    <row r="369" spans="2:18" ht="67.5" hidden="1" customHeight="1">
      <c r="B369" s="9" t="str">
        <f>MID($I369,1,1)</f>
        <v>1</v>
      </c>
      <c r="C369" s="9" t="str">
        <f>MID($I369,2,1)</f>
        <v>9</v>
      </c>
      <c r="D369" s="9" t="str">
        <f>MID($I369,3,1)</f>
        <v>1</v>
      </c>
      <c r="E369" s="9" t="str">
        <f>MID($I369,4,1)</f>
        <v>1</v>
      </c>
      <c r="F369" s="9" t="str">
        <f>MID($I369,5,2)</f>
        <v>00</v>
      </c>
      <c r="G369" s="9" t="str">
        <f>MID($I369,7,1)</f>
        <v>0</v>
      </c>
      <c r="H369" s="9" t="str">
        <f>MID($I369,8,1)</f>
        <v>0</v>
      </c>
      <c r="I369" s="9">
        <v>19110000</v>
      </c>
      <c r="J369" s="8" t="s">
        <v>689</v>
      </c>
      <c r="K369" s="8" t="s">
        <v>691</v>
      </c>
      <c r="L369" s="32"/>
      <c r="O369" s="7"/>
      <c r="P369" s="7"/>
      <c r="Q369" s="7"/>
      <c r="R369" s="7"/>
    </row>
    <row r="370" spans="2:18" ht="106.5" hidden="1" customHeight="1">
      <c r="B370" s="1" t="str">
        <f>MID($I370,1,1)</f>
        <v>1</v>
      </c>
      <c r="C370" s="1" t="str">
        <f>MID($I370,2,1)</f>
        <v>9</v>
      </c>
      <c r="D370" s="1" t="str">
        <f>MID($I370,3,1)</f>
        <v>1</v>
      </c>
      <c r="E370" s="1" t="str">
        <f>MID($I370,4,1)</f>
        <v>1</v>
      </c>
      <c r="F370" s="1" t="str">
        <f>MID($I370,5,2)</f>
        <v>01</v>
      </c>
      <c r="G370" s="1" t="str">
        <f>MID($I370,7,1)</f>
        <v>0</v>
      </c>
      <c r="H370" s="1" t="str">
        <f>MID($I370,8,1)</f>
        <v>0</v>
      </c>
      <c r="I370" s="1">
        <v>19110100</v>
      </c>
      <c r="J370" s="1" t="s">
        <v>692</v>
      </c>
      <c r="K370" s="1" t="s">
        <v>693</v>
      </c>
      <c r="L370" s="49"/>
      <c r="M370" s="39" t="s">
        <v>41</v>
      </c>
      <c r="O370" s="7"/>
      <c r="P370" s="7"/>
      <c r="Q370" s="7"/>
      <c r="R370" s="7"/>
    </row>
    <row r="371" spans="2:18" ht="63" hidden="1" customHeight="1">
      <c r="B371" s="1" t="str">
        <f t="shared" ref="B371:B381" si="119">MID($I371,1,1)</f>
        <v>1</v>
      </c>
      <c r="C371" s="1" t="str">
        <f t="shared" ref="C371:C381" si="120">MID($I371,2,1)</f>
        <v>9</v>
      </c>
      <c r="D371" s="1" t="str">
        <f t="shared" ref="D371:D381" si="121">MID($I371,3,1)</f>
        <v>1</v>
      </c>
      <c r="E371" s="1" t="str">
        <f t="shared" ref="E371:E381" si="122">MID($I371,4,1)</f>
        <v>1</v>
      </c>
      <c r="F371" s="1" t="str">
        <f t="shared" ref="F371:F381" si="123">MID($I371,5,2)</f>
        <v>04</v>
      </c>
      <c r="G371" s="1" t="str">
        <f t="shared" ref="G371:G381" si="124">MID($I371,7,1)</f>
        <v>0</v>
      </c>
      <c r="H371" s="1" t="str">
        <f t="shared" ref="H371:H381" si="125">MID($I371,8,1)</f>
        <v>0</v>
      </c>
      <c r="I371" s="1">
        <v>19110400</v>
      </c>
      <c r="J371" s="1" t="s">
        <v>694</v>
      </c>
      <c r="K371" s="1" t="s">
        <v>695</v>
      </c>
      <c r="L371" s="49"/>
      <c r="M371" s="39" t="s">
        <v>41</v>
      </c>
      <c r="O371" s="7"/>
      <c r="P371" s="7"/>
      <c r="Q371" s="7"/>
      <c r="R371" s="7"/>
    </row>
    <row r="372" spans="2:18" ht="63" hidden="1" customHeight="1">
      <c r="B372" s="1" t="str">
        <f t="shared" si="119"/>
        <v>1</v>
      </c>
      <c r="C372" s="1" t="str">
        <f t="shared" si="120"/>
        <v>9</v>
      </c>
      <c r="D372" s="1" t="str">
        <f t="shared" si="121"/>
        <v>1</v>
      </c>
      <c r="E372" s="1" t="str">
        <f t="shared" si="122"/>
        <v>1</v>
      </c>
      <c r="F372" s="1" t="str">
        <f t="shared" si="123"/>
        <v>06</v>
      </c>
      <c r="G372" s="1" t="str">
        <f t="shared" si="124"/>
        <v>0</v>
      </c>
      <c r="H372" s="1" t="str">
        <f t="shared" si="125"/>
        <v>0</v>
      </c>
      <c r="I372" s="1">
        <v>19110600</v>
      </c>
      <c r="J372" s="1" t="s">
        <v>696</v>
      </c>
      <c r="K372" s="1" t="s">
        <v>697</v>
      </c>
      <c r="L372" s="49"/>
      <c r="O372" s="7"/>
      <c r="P372" s="7"/>
      <c r="Q372" s="7"/>
      <c r="R372" s="7"/>
    </row>
    <row r="373" spans="2:18" ht="57" hidden="1" customHeight="1">
      <c r="B373" s="5" t="str">
        <f t="shared" si="119"/>
        <v>1</v>
      </c>
      <c r="C373" s="5" t="str">
        <f t="shared" si="120"/>
        <v>9</v>
      </c>
      <c r="D373" s="5" t="str">
        <f t="shared" si="121"/>
        <v>1</v>
      </c>
      <c r="E373" s="5" t="str">
        <f t="shared" si="122"/>
        <v>1</v>
      </c>
      <c r="F373" s="5" t="str">
        <f t="shared" si="123"/>
        <v>06</v>
      </c>
      <c r="G373" s="5" t="str">
        <f t="shared" si="124"/>
        <v>1</v>
      </c>
      <c r="H373" s="5" t="str">
        <f t="shared" si="125"/>
        <v>0</v>
      </c>
      <c r="I373" s="5">
        <v>19110610</v>
      </c>
      <c r="J373" s="6" t="s">
        <v>698</v>
      </c>
      <c r="K373" s="6" t="s">
        <v>699</v>
      </c>
      <c r="L373" s="34"/>
      <c r="M373" s="39" t="s">
        <v>41</v>
      </c>
      <c r="O373" s="7"/>
      <c r="P373" s="7"/>
      <c r="Q373" s="7"/>
      <c r="R373" s="7"/>
    </row>
    <row r="374" spans="2:18" ht="51.75" hidden="1" customHeight="1">
      <c r="B374" s="5" t="str">
        <f t="shared" si="119"/>
        <v>1</v>
      </c>
      <c r="C374" s="5" t="str">
        <f t="shared" si="120"/>
        <v>9</v>
      </c>
      <c r="D374" s="5" t="str">
        <f t="shared" si="121"/>
        <v>1</v>
      </c>
      <c r="E374" s="5" t="str">
        <f t="shared" si="122"/>
        <v>1</v>
      </c>
      <c r="F374" s="5" t="str">
        <f t="shared" si="123"/>
        <v>06</v>
      </c>
      <c r="G374" s="5" t="str">
        <f t="shared" si="124"/>
        <v>2</v>
      </c>
      <c r="H374" s="5" t="str">
        <f t="shared" si="125"/>
        <v>0</v>
      </c>
      <c r="I374" s="5">
        <v>19110620</v>
      </c>
      <c r="J374" s="6" t="s">
        <v>700</v>
      </c>
      <c r="K374" s="6" t="s">
        <v>701</v>
      </c>
      <c r="L374" s="34"/>
      <c r="M374" s="39" t="s">
        <v>41</v>
      </c>
      <c r="O374" s="7"/>
      <c r="P374" s="7"/>
      <c r="Q374" s="7"/>
      <c r="R374" s="7"/>
    </row>
    <row r="375" spans="2:18" ht="63" hidden="1" customHeight="1">
      <c r="B375" s="1" t="str">
        <f t="shared" si="119"/>
        <v>1</v>
      </c>
      <c r="C375" s="1" t="str">
        <f t="shared" si="120"/>
        <v>9</v>
      </c>
      <c r="D375" s="1" t="str">
        <f t="shared" si="121"/>
        <v>1</v>
      </c>
      <c r="E375" s="1" t="str">
        <f t="shared" si="122"/>
        <v>1</v>
      </c>
      <c r="F375" s="1" t="str">
        <f t="shared" si="123"/>
        <v>07</v>
      </c>
      <c r="G375" s="1" t="str">
        <f t="shared" si="124"/>
        <v>0</v>
      </c>
      <c r="H375" s="1" t="str">
        <f t="shared" si="125"/>
        <v>0</v>
      </c>
      <c r="I375" s="1">
        <v>19110700</v>
      </c>
      <c r="J375" s="1" t="s">
        <v>702</v>
      </c>
      <c r="K375" s="1" t="s">
        <v>703</v>
      </c>
      <c r="L375" s="49"/>
      <c r="M375" s="39" t="s">
        <v>41</v>
      </c>
      <c r="O375" s="7"/>
      <c r="P375" s="7"/>
      <c r="Q375" s="7"/>
      <c r="R375" s="7"/>
    </row>
    <row r="376" spans="2:18" ht="63" hidden="1" customHeight="1">
      <c r="B376" s="1" t="str">
        <f t="shared" si="119"/>
        <v>1</v>
      </c>
      <c r="C376" s="1" t="str">
        <f t="shared" si="120"/>
        <v>9</v>
      </c>
      <c r="D376" s="1" t="str">
        <f t="shared" si="121"/>
        <v>1</v>
      </c>
      <c r="E376" s="1" t="str">
        <f t="shared" si="122"/>
        <v>1</v>
      </c>
      <c r="F376" s="1" t="str">
        <f t="shared" si="123"/>
        <v>08</v>
      </c>
      <c r="G376" s="1" t="str">
        <f t="shared" si="124"/>
        <v>0</v>
      </c>
      <c r="H376" s="1" t="str">
        <f t="shared" si="125"/>
        <v>0</v>
      </c>
      <c r="I376" s="1">
        <v>19110800</v>
      </c>
      <c r="J376" s="1" t="s">
        <v>704</v>
      </c>
      <c r="K376" s="1" t="s">
        <v>705</v>
      </c>
      <c r="L376" s="49"/>
      <c r="M376" s="39" t="s">
        <v>41</v>
      </c>
      <c r="O376" s="7"/>
      <c r="P376" s="7"/>
      <c r="Q376" s="7"/>
      <c r="R376" s="7"/>
    </row>
    <row r="377" spans="2:18" ht="63" hidden="1" customHeight="1">
      <c r="B377" s="1" t="str">
        <f t="shared" si="119"/>
        <v>1</v>
      </c>
      <c r="C377" s="1" t="str">
        <f t="shared" si="120"/>
        <v>9</v>
      </c>
      <c r="D377" s="1" t="str">
        <f t="shared" si="121"/>
        <v>1</v>
      </c>
      <c r="E377" s="1" t="str">
        <f t="shared" si="122"/>
        <v>1</v>
      </c>
      <c r="F377" s="1" t="str">
        <f t="shared" si="123"/>
        <v>09</v>
      </c>
      <c r="G377" s="1" t="str">
        <f t="shared" si="124"/>
        <v>0</v>
      </c>
      <c r="H377" s="1" t="str">
        <f t="shared" si="125"/>
        <v>0</v>
      </c>
      <c r="I377" s="1">
        <v>19110900</v>
      </c>
      <c r="J377" s="1" t="s">
        <v>706</v>
      </c>
      <c r="K377" s="1" t="s">
        <v>707</v>
      </c>
      <c r="L377" s="49"/>
      <c r="M377" s="39" t="s">
        <v>41</v>
      </c>
      <c r="O377" s="7"/>
      <c r="P377" s="7"/>
      <c r="Q377" s="7"/>
      <c r="R377" s="7"/>
    </row>
    <row r="378" spans="2:18" ht="63" hidden="1" customHeight="1">
      <c r="B378" s="1" t="str">
        <f t="shared" si="119"/>
        <v>1</v>
      </c>
      <c r="C378" s="1" t="str">
        <f t="shared" si="120"/>
        <v>9</v>
      </c>
      <c r="D378" s="1" t="str">
        <f t="shared" si="121"/>
        <v>1</v>
      </c>
      <c r="E378" s="1" t="str">
        <f t="shared" si="122"/>
        <v>1</v>
      </c>
      <c r="F378" s="1" t="str">
        <f t="shared" si="123"/>
        <v>13</v>
      </c>
      <c r="G378" s="1" t="str">
        <f t="shared" si="124"/>
        <v>0</v>
      </c>
      <c r="H378" s="1" t="str">
        <f t="shared" si="125"/>
        <v>0</v>
      </c>
      <c r="I378" s="1">
        <v>19111300</v>
      </c>
      <c r="J378" s="1" t="s">
        <v>708</v>
      </c>
      <c r="K378" s="1" t="s">
        <v>709</v>
      </c>
      <c r="L378" s="49"/>
      <c r="O378" s="7"/>
      <c r="P378" s="7"/>
      <c r="Q378" s="7"/>
      <c r="R378" s="7"/>
    </row>
    <row r="379" spans="2:18" ht="72.75" hidden="1" customHeight="1">
      <c r="B379" s="5" t="str">
        <f t="shared" si="119"/>
        <v>1</v>
      </c>
      <c r="C379" s="5" t="str">
        <f t="shared" si="120"/>
        <v>9</v>
      </c>
      <c r="D379" s="5" t="str">
        <f t="shared" si="121"/>
        <v>1</v>
      </c>
      <c r="E379" s="5" t="str">
        <f t="shared" si="122"/>
        <v>1</v>
      </c>
      <c r="F379" s="5" t="str">
        <f t="shared" si="123"/>
        <v>13</v>
      </c>
      <c r="G379" s="5" t="str">
        <f t="shared" si="124"/>
        <v>1</v>
      </c>
      <c r="H379" s="5" t="str">
        <f t="shared" si="125"/>
        <v>0</v>
      </c>
      <c r="I379" s="5">
        <v>19111310</v>
      </c>
      <c r="J379" s="6" t="s">
        <v>710</v>
      </c>
      <c r="K379" s="6" t="s">
        <v>711</v>
      </c>
      <c r="L379" s="34"/>
      <c r="M379" s="39" t="s">
        <v>41</v>
      </c>
      <c r="O379" s="7"/>
      <c r="P379" s="7"/>
      <c r="Q379" s="7"/>
      <c r="R379" s="7"/>
    </row>
    <row r="380" spans="2:18" ht="88.5" hidden="1" customHeight="1">
      <c r="B380" s="5" t="str">
        <f t="shared" si="119"/>
        <v>1</v>
      </c>
      <c r="C380" s="5" t="str">
        <f t="shared" si="120"/>
        <v>9</v>
      </c>
      <c r="D380" s="5" t="str">
        <f t="shared" si="121"/>
        <v>1</v>
      </c>
      <c r="E380" s="5" t="str">
        <f t="shared" si="122"/>
        <v>1</v>
      </c>
      <c r="F380" s="5" t="str">
        <f t="shared" si="123"/>
        <v>13</v>
      </c>
      <c r="G380" s="5" t="str">
        <f t="shared" si="124"/>
        <v>2</v>
      </c>
      <c r="H380" s="5" t="str">
        <f t="shared" si="125"/>
        <v>0</v>
      </c>
      <c r="I380" s="5">
        <v>19111320</v>
      </c>
      <c r="J380" s="6" t="s">
        <v>712</v>
      </c>
      <c r="K380" s="6" t="s">
        <v>713</v>
      </c>
      <c r="L380" s="34"/>
      <c r="M380" s="39" t="s">
        <v>41</v>
      </c>
      <c r="O380" s="7"/>
      <c r="P380" s="7"/>
      <c r="Q380" s="7"/>
      <c r="R380" s="7"/>
    </row>
    <row r="381" spans="2:18" ht="88.5" hidden="1" customHeight="1">
      <c r="B381" s="5" t="str">
        <f t="shared" si="119"/>
        <v>1</v>
      </c>
      <c r="C381" s="5" t="str">
        <f t="shared" si="120"/>
        <v>9</v>
      </c>
      <c r="D381" s="5" t="str">
        <f t="shared" si="121"/>
        <v>1</v>
      </c>
      <c r="E381" s="5" t="str">
        <f t="shared" si="122"/>
        <v>1</v>
      </c>
      <c r="F381" s="5" t="str">
        <f t="shared" si="123"/>
        <v>14</v>
      </c>
      <c r="G381" s="5" t="str">
        <f t="shared" si="124"/>
        <v>0</v>
      </c>
      <c r="H381" s="5" t="str">
        <f t="shared" si="125"/>
        <v>0</v>
      </c>
      <c r="I381" s="5">
        <v>19111400</v>
      </c>
      <c r="J381" s="6" t="s">
        <v>714</v>
      </c>
      <c r="K381" s="6"/>
      <c r="L381" s="34"/>
      <c r="M381" s="39" t="s">
        <v>41</v>
      </c>
      <c r="O381" s="7"/>
      <c r="P381" s="7"/>
      <c r="Q381" s="7"/>
      <c r="R381" s="7"/>
    </row>
    <row r="382" spans="2:18" ht="29.1" hidden="1">
      <c r="B382" s="15" t="str">
        <f t="shared" ref="B382" si="126">MID($I382,1,1)</f>
        <v>1</v>
      </c>
      <c r="C382" s="15" t="str">
        <f t="shared" ref="C382" si="127">MID($I382,2,1)</f>
        <v>9</v>
      </c>
      <c r="D382" s="15" t="str">
        <f t="shared" ref="D382" si="128">MID($I382,3,1)</f>
        <v>2</v>
      </c>
      <c r="E382" s="15" t="str">
        <f t="shared" ref="E382" si="129">MID($I382,4,1)</f>
        <v>0</v>
      </c>
      <c r="F382" s="15" t="str">
        <f t="shared" ref="F382" si="130">MID($I382,5,2)</f>
        <v>00</v>
      </c>
      <c r="G382" s="15" t="str">
        <f t="shared" ref="G382" si="131">MID($I382,7,1)</f>
        <v>0</v>
      </c>
      <c r="H382" s="15" t="str">
        <f t="shared" ref="H382" si="132">MID($I382,8,1)</f>
        <v>0</v>
      </c>
      <c r="I382" s="15">
        <v>19200000</v>
      </c>
      <c r="J382" s="14" t="s">
        <v>715</v>
      </c>
      <c r="K382" s="14" t="s">
        <v>716</v>
      </c>
      <c r="L382" s="29"/>
      <c r="O382" s="7"/>
      <c r="P382" s="7"/>
      <c r="Q382" s="7"/>
      <c r="R382" s="7"/>
    </row>
    <row r="383" spans="2:18" ht="67.5" hidden="1" customHeight="1">
      <c r="B383" s="9" t="str">
        <f>MID($I383,1,1)</f>
        <v>1</v>
      </c>
      <c r="C383" s="9" t="str">
        <f>MID($I383,2,1)</f>
        <v>9</v>
      </c>
      <c r="D383" s="9" t="str">
        <f>MID($I383,3,1)</f>
        <v>2</v>
      </c>
      <c r="E383" s="9" t="str">
        <f>MID($I383,4,1)</f>
        <v>1</v>
      </c>
      <c r="F383" s="9" t="str">
        <f>MID($I383,5,2)</f>
        <v>00</v>
      </c>
      <c r="G383" s="9" t="str">
        <f>MID($I383,7,1)</f>
        <v>0</v>
      </c>
      <c r="H383" s="9" t="str">
        <f>MID($I383,8,1)</f>
        <v>0</v>
      </c>
      <c r="I383" s="9">
        <v>19210000</v>
      </c>
      <c r="J383" s="8" t="s">
        <v>717</v>
      </c>
      <c r="K383" s="8" t="s">
        <v>718</v>
      </c>
      <c r="L383" s="32"/>
      <c r="O383" s="7"/>
      <c r="P383" s="7"/>
      <c r="Q383" s="7"/>
      <c r="R383" s="7"/>
    </row>
    <row r="384" spans="2:18" ht="63" hidden="1" customHeight="1">
      <c r="B384" s="1" t="str">
        <f t="shared" ref="B384:B406" si="133">MID($I384,1,1)</f>
        <v>1</v>
      </c>
      <c r="C384" s="1" t="str">
        <f t="shared" ref="C384:C406" si="134">MID($I384,2,1)</f>
        <v>9</v>
      </c>
      <c r="D384" s="1" t="str">
        <f t="shared" ref="D384:D406" si="135">MID($I384,3,1)</f>
        <v>2</v>
      </c>
      <c r="E384" s="1" t="str">
        <f t="shared" ref="E384:E406" si="136">MID($I384,4,1)</f>
        <v>1</v>
      </c>
      <c r="F384" s="1" t="str">
        <f t="shared" ref="F384:F406" si="137">MID($I384,5,2)</f>
        <v>01</v>
      </c>
      <c r="G384" s="1" t="str">
        <f t="shared" ref="G384:G406" si="138">MID($I384,7,1)</f>
        <v>0</v>
      </c>
      <c r="H384" s="1" t="str">
        <f t="shared" ref="H384:H406" si="139">MID($I384,8,1)</f>
        <v>0</v>
      </c>
      <c r="I384" s="1">
        <v>19210100</v>
      </c>
      <c r="J384" s="1" t="s">
        <v>719</v>
      </c>
      <c r="K384" s="1" t="s">
        <v>720</v>
      </c>
      <c r="L384" s="49"/>
      <c r="M384" s="39" t="s">
        <v>41</v>
      </c>
      <c r="O384" s="7"/>
      <c r="P384" s="7"/>
      <c r="Q384" s="7"/>
      <c r="R384" s="7"/>
    </row>
    <row r="385" spans="2:18" ht="63" hidden="1" customHeight="1">
      <c r="B385" s="1" t="str">
        <f t="shared" si="133"/>
        <v>1</v>
      </c>
      <c r="C385" s="1" t="str">
        <f t="shared" si="134"/>
        <v>9</v>
      </c>
      <c r="D385" s="1" t="str">
        <f t="shared" si="135"/>
        <v>2</v>
      </c>
      <c r="E385" s="1" t="str">
        <f t="shared" si="136"/>
        <v>1</v>
      </c>
      <c r="F385" s="1" t="str">
        <f t="shared" si="137"/>
        <v>02</v>
      </c>
      <c r="G385" s="1" t="str">
        <f t="shared" si="138"/>
        <v>0</v>
      </c>
      <c r="H385" s="1" t="str">
        <f t="shared" si="139"/>
        <v>0</v>
      </c>
      <c r="I385" s="1">
        <v>19210200</v>
      </c>
      <c r="J385" s="1" t="s">
        <v>721</v>
      </c>
      <c r="K385" s="1" t="s">
        <v>722</v>
      </c>
      <c r="L385" s="49"/>
      <c r="M385" s="39" t="s">
        <v>41</v>
      </c>
      <c r="O385" s="7"/>
      <c r="P385" s="7"/>
      <c r="Q385" s="7"/>
      <c r="R385" s="7"/>
    </row>
    <row r="386" spans="2:18" ht="82.5" hidden="1" customHeight="1">
      <c r="B386" s="1" t="str">
        <f t="shared" si="133"/>
        <v>1</v>
      </c>
      <c r="C386" s="1" t="str">
        <f t="shared" si="134"/>
        <v>9</v>
      </c>
      <c r="D386" s="1" t="str">
        <f t="shared" si="135"/>
        <v>2</v>
      </c>
      <c r="E386" s="1" t="str">
        <f t="shared" si="136"/>
        <v>1</v>
      </c>
      <c r="F386" s="1" t="str">
        <f t="shared" si="137"/>
        <v>03</v>
      </c>
      <c r="G386" s="1" t="str">
        <f t="shared" si="138"/>
        <v>0</v>
      </c>
      <c r="H386" s="1" t="str">
        <f t="shared" si="139"/>
        <v>0</v>
      </c>
      <c r="I386" s="1">
        <v>19210300</v>
      </c>
      <c r="J386" s="1" t="s">
        <v>723</v>
      </c>
      <c r="K386" s="1" t="s">
        <v>724</v>
      </c>
      <c r="L386" s="49"/>
      <c r="M386" s="39" t="s">
        <v>41</v>
      </c>
      <c r="O386" s="7"/>
      <c r="P386" s="7"/>
      <c r="Q386" s="7"/>
      <c r="R386" s="7"/>
    </row>
    <row r="387" spans="2:18" ht="65.25" hidden="1" customHeight="1">
      <c r="B387" s="1" t="str">
        <f t="shared" si="133"/>
        <v>1</v>
      </c>
      <c r="C387" s="1" t="str">
        <f t="shared" si="134"/>
        <v>9</v>
      </c>
      <c r="D387" s="1" t="str">
        <f t="shared" si="135"/>
        <v>2</v>
      </c>
      <c r="E387" s="1" t="str">
        <f t="shared" si="136"/>
        <v>1</v>
      </c>
      <c r="F387" s="1" t="str">
        <f t="shared" si="137"/>
        <v>04</v>
      </c>
      <c r="G387" s="1" t="str">
        <f t="shared" si="138"/>
        <v>0</v>
      </c>
      <c r="H387" s="1" t="str">
        <f t="shared" si="139"/>
        <v>0</v>
      </c>
      <c r="I387" s="1">
        <v>19210400</v>
      </c>
      <c r="J387" s="1" t="s">
        <v>725</v>
      </c>
      <c r="K387" s="1" t="s">
        <v>726</v>
      </c>
      <c r="L387" s="49"/>
      <c r="M387" s="39" t="s">
        <v>41</v>
      </c>
      <c r="O387" s="7"/>
      <c r="P387" s="7"/>
      <c r="Q387" s="7"/>
      <c r="R387" s="7"/>
    </row>
    <row r="388" spans="2:18" ht="65.25" hidden="1" customHeight="1">
      <c r="B388" s="77" t="str">
        <f t="shared" si="133"/>
        <v>1</v>
      </c>
      <c r="C388" s="77" t="str">
        <f t="shared" si="134"/>
        <v>9</v>
      </c>
      <c r="D388" s="77" t="str">
        <f t="shared" si="135"/>
        <v>2</v>
      </c>
      <c r="E388" s="77" t="str">
        <f t="shared" si="136"/>
        <v>1</v>
      </c>
      <c r="F388" s="77" t="str">
        <f t="shared" si="137"/>
        <v>05</v>
      </c>
      <c r="G388" s="77" t="str">
        <f t="shared" si="138"/>
        <v>0</v>
      </c>
      <c r="H388" s="77" t="str">
        <f t="shared" si="139"/>
        <v>0</v>
      </c>
      <c r="I388" s="77">
        <v>19210500</v>
      </c>
      <c r="J388" s="77" t="s">
        <v>727</v>
      </c>
      <c r="K388" s="77" t="s">
        <v>728</v>
      </c>
      <c r="L388" s="78" t="s">
        <v>729</v>
      </c>
      <c r="M388" s="67" t="s">
        <v>41</v>
      </c>
      <c r="N388" s="67" t="s">
        <v>730</v>
      </c>
      <c r="O388" s="7"/>
      <c r="P388" s="7"/>
      <c r="Q388" s="67" t="s">
        <v>730</v>
      </c>
      <c r="R388" s="67"/>
    </row>
    <row r="389" spans="2:18" ht="63" hidden="1" customHeight="1">
      <c r="B389" s="1" t="str">
        <f t="shared" si="133"/>
        <v>1</v>
      </c>
      <c r="C389" s="1" t="str">
        <f t="shared" si="134"/>
        <v>9</v>
      </c>
      <c r="D389" s="1" t="str">
        <f t="shared" si="135"/>
        <v>2</v>
      </c>
      <c r="E389" s="1" t="str">
        <f t="shared" si="136"/>
        <v>1</v>
      </c>
      <c r="F389" s="1" t="str">
        <f t="shared" si="137"/>
        <v>99</v>
      </c>
      <c r="G389" s="1" t="str">
        <f t="shared" si="138"/>
        <v>0</v>
      </c>
      <c r="H389" s="1" t="str">
        <f t="shared" si="139"/>
        <v>0</v>
      </c>
      <c r="I389" s="1">
        <v>19219900</v>
      </c>
      <c r="J389" s="1" t="s">
        <v>731</v>
      </c>
      <c r="K389" s="1" t="s">
        <v>732</v>
      </c>
      <c r="L389" s="49"/>
      <c r="M389" s="39" t="s">
        <v>41</v>
      </c>
      <c r="O389" s="7"/>
      <c r="P389" s="7"/>
      <c r="Q389" s="7"/>
      <c r="R389" s="7"/>
    </row>
    <row r="390" spans="2:18" ht="67.5" hidden="1" customHeight="1">
      <c r="B390" s="9" t="str">
        <f>MID($I390,1,1)</f>
        <v>1</v>
      </c>
      <c r="C390" s="9" t="str">
        <f>MID($I390,2,1)</f>
        <v>9</v>
      </c>
      <c r="D390" s="9" t="str">
        <f>MID($I390,3,1)</f>
        <v>2</v>
      </c>
      <c r="E390" s="9" t="str">
        <f>MID($I390,4,1)</f>
        <v>2</v>
      </c>
      <c r="F390" s="9" t="str">
        <f>MID($I390,5,2)</f>
        <v>00</v>
      </c>
      <c r="G390" s="9" t="str">
        <f>MID($I390,7,1)</f>
        <v>0</v>
      </c>
      <c r="H390" s="9" t="str">
        <f>MID($I390,8,1)</f>
        <v>0</v>
      </c>
      <c r="I390" s="9">
        <v>19220000</v>
      </c>
      <c r="J390" s="8" t="s">
        <v>733</v>
      </c>
      <c r="K390" s="8" t="s">
        <v>734</v>
      </c>
      <c r="L390" s="32"/>
      <c r="O390" s="7"/>
      <c r="P390" s="7"/>
      <c r="Q390" s="7"/>
      <c r="R390" s="7"/>
    </row>
    <row r="391" spans="2:18" ht="63" hidden="1" customHeight="1">
      <c r="B391" s="1" t="str">
        <f t="shared" si="133"/>
        <v>1</v>
      </c>
      <c r="C391" s="1" t="str">
        <f t="shared" si="134"/>
        <v>9</v>
      </c>
      <c r="D391" s="1" t="str">
        <f t="shared" si="135"/>
        <v>2</v>
      </c>
      <c r="E391" s="1" t="str">
        <f t="shared" si="136"/>
        <v>2</v>
      </c>
      <c r="F391" s="1" t="str">
        <f t="shared" si="137"/>
        <v>01</v>
      </c>
      <c r="G391" s="1" t="str">
        <f t="shared" si="138"/>
        <v>0</v>
      </c>
      <c r="H391" s="1" t="str">
        <f t="shared" si="139"/>
        <v>0</v>
      </c>
      <c r="I391" s="1">
        <v>19220100</v>
      </c>
      <c r="J391" s="1" t="s">
        <v>735</v>
      </c>
      <c r="K391" s="1" t="s">
        <v>736</v>
      </c>
      <c r="L391" s="49"/>
      <c r="O391" s="7"/>
      <c r="P391" s="7"/>
      <c r="Q391" s="7"/>
      <c r="R391" s="7"/>
    </row>
    <row r="392" spans="2:18" ht="72.75" hidden="1" customHeight="1">
      <c r="B392" s="5" t="str">
        <f t="shared" si="133"/>
        <v>1</v>
      </c>
      <c r="C392" s="5" t="str">
        <f t="shared" si="134"/>
        <v>9</v>
      </c>
      <c r="D392" s="5" t="str">
        <f t="shared" si="135"/>
        <v>2</v>
      </c>
      <c r="E392" s="5" t="str">
        <f t="shared" si="136"/>
        <v>2</v>
      </c>
      <c r="F392" s="5" t="str">
        <f t="shared" si="137"/>
        <v>01</v>
      </c>
      <c r="G392" s="5" t="str">
        <f t="shared" si="138"/>
        <v>1</v>
      </c>
      <c r="H392" s="5" t="str">
        <f t="shared" si="139"/>
        <v>0</v>
      </c>
      <c r="I392" s="5">
        <v>19220110</v>
      </c>
      <c r="J392" s="6" t="s">
        <v>737</v>
      </c>
      <c r="K392" s="6" t="s">
        <v>738</v>
      </c>
      <c r="L392" s="34"/>
      <c r="M392" s="39" t="s">
        <v>41</v>
      </c>
      <c r="O392" s="7"/>
      <c r="P392" s="7"/>
      <c r="Q392" s="7"/>
      <c r="R392" s="7"/>
    </row>
    <row r="393" spans="2:18" ht="80.25" hidden="1" customHeight="1">
      <c r="B393" s="5" t="str">
        <f t="shared" si="133"/>
        <v>1</v>
      </c>
      <c r="C393" s="5" t="str">
        <f t="shared" si="134"/>
        <v>9</v>
      </c>
      <c r="D393" s="5" t="str">
        <f t="shared" si="135"/>
        <v>2</v>
      </c>
      <c r="E393" s="5" t="str">
        <f t="shared" si="136"/>
        <v>2</v>
      </c>
      <c r="F393" s="5" t="str">
        <f t="shared" si="137"/>
        <v>01</v>
      </c>
      <c r="G393" s="5" t="str">
        <f t="shared" si="138"/>
        <v>2</v>
      </c>
      <c r="H393" s="5" t="str">
        <f t="shared" si="139"/>
        <v>0</v>
      </c>
      <c r="I393" s="5">
        <v>19220120</v>
      </c>
      <c r="J393" s="6" t="s">
        <v>739</v>
      </c>
      <c r="K393" s="6" t="s">
        <v>740</v>
      </c>
      <c r="L393" s="34"/>
      <c r="M393" s="39" t="s">
        <v>41</v>
      </c>
      <c r="P393" s="39" t="s">
        <v>303</v>
      </c>
    </row>
    <row r="394" spans="2:18" ht="63" hidden="1" customHeight="1">
      <c r="B394" s="1" t="str">
        <f t="shared" si="133"/>
        <v>1</v>
      </c>
      <c r="C394" s="1" t="str">
        <f t="shared" si="134"/>
        <v>9</v>
      </c>
      <c r="D394" s="1" t="str">
        <f t="shared" si="135"/>
        <v>2</v>
      </c>
      <c r="E394" s="1" t="str">
        <f t="shared" si="136"/>
        <v>2</v>
      </c>
      <c r="F394" s="1" t="str">
        <f t="shared" si="137"/>
        <v>02</v>
      </c>
      <c r="G394" s="1" t="str">
        <f t="shared" si="138"/>
        <v>0</v>
      </c>
      <c r="H394" s="1" t="str">
        <f t="shared" si="139"/>
        <v>0</v>
      </c>
      <c r="I394" s="1">
        <v>19220200</v>
      </c>
      <c r="J394" s="1" t="s">
        <v>741</v>
      </c>
      <c r="K394" s="1" t="s">
        <v>742</v>
      </c>
      <c r="L394" s="49"/>
      <c r="M394" s="39" t="s">
        <v>41</v>
      </c>
      <c r="O394" s="7"/>
      <c r="P394" s="7"/>
      <c r="Q394" s="7"/>
      <c r="R394" s="7"/>
    </row>
    <row r="395" spans="2:18" ht="63" hidden="1" customHeight="1">
      <c r="B395" s="1" t="str">
        <f t="shared" si="133"/>
        <v>1</v>
      </c>
      <c r="C395" s="1" t="str">
        <f t="shared" si="134"/>
        <v>9</v>
      </c>
      <c r="D395" s="1" t="str">
        <f t="shared" si="135"/>
        <v>2</v>
      </c>
      <c r="E395" s="1" t="str">
        <f t="shared" si="136"/>
        <v>2</v>
      </c>
      <c r="F395" s="1" t="str">
        <f t="shared" si="137"/>
        <v>03</v>
      </c>
      <c r="G395" s="1" t="str">
        <f t="shared" si="138"/>
        <v>0</v>
      </c>
      <c r="H395" s="1" t="str">
        <f t="shared" si="139"/>
        <v>0</v>
      </c>
      <c r="I395" s="1">
        <v>19220300</v>
      </c>
      <c r="J395" s="1" t="s">
        <v>743</v>
      </c>
      <c r="K395" s="1" t="s">
        <v>744</v>
      </c>
      <c r="L395" s="49"/>
      <c r="M395" s="39" t="s">
        <v>41</v>
      </c>
      <c r="O395" s="7"/>
      <c r="P395" s="7"/>
      <c r="Q395" s="7"/>
      <c r="R395" s="7"/>
    </row>
    <row r="396" spans="2:18" ht="93.75" hidden="1" customHeight="1">
      <c r="B396" s="1" t="str">
        <f t="shared" si="133"/>
        <v>1</v>
      </c>
      <c r="C396" s="1" t="str">
        <f t="shared" si="134"/>
        <v>9</v>
      </c>
      <c r="D396" s="1" t="str">
        <f t="shared" si="135"/>
        <v>2</v>
      </c>
      <c r="E396" s="1" t="str">
        <f t="shared" si="136"/>
        <v>2</v>
      </c>
      <c r="F396" s="1" t="str">
        <f t="shared" si="137"/>
        <v>04</v>
      </c>
      <c r="G396" s="1" t="str">
        <f t="shared" si="138"/>
        <v>0</v>
      </c>
      <c r="H396" s="1" t="str">
        <f t="shared" si="139"/>
        <v>0</v>
      </c>
      <c r="I396" s="1">
        <v>19220400</v>
      </c>
      <c r="J396" s="1" t="s">
        <v>745</v>
      </c>
      <c r="K396" s="1" t="s">
        <v>746</v>
      </c>
      <c r="L396" s="49"/>
      <c r="M396" s="39" t="s">
        <v>41</v>
      </c>
      <c r="O396" s="7"/>
      <c r="P396" s="7"/>
      <c r="Q396" s="7"/>
      <c r="R396" s="7"/>
    </row>
    <row r="397" spans="2:18" ht="63" hidden="1" customHeight="1">
      <c r="B397" s="1" t="str">
        <f t="shared" si="133"/>
        <v>1</v>
      </c>
      <c r="C397" s="1" t="str">
        <f t="shared" si="134"/>
        <v>9</v>
      </c>
      <c r="D397" s="1" t="str">
        <f t="shared" si="135"/>
        <v>2</v>
      </c>
      <c r="E397" s="1" t="str">
        <f t="shared" si="136"/>
        <v>2</v>
      </c>
      <c r="F397" s="1" t="str">
        <f t="shared" si="137"/>
        <v>05</v>
      </c>
      <c r="G397" s="1" t="str">
        <f t="shared" si="138"/>
        <v>0</v>
      </c>
      <c r="H397" s="1" t="str">
        <f t="shared" si="139"/>
        <v>0</v>
      </c>
      <c r="I397" s="1">
        <v>19220500</v>
      </c>
      <c r="J397" s="1" t="s">
        <v>747</v>
      </c>
      <c r="K397" s="1" t="s">
        <v>748</v>
      </c>
      <c r="L397" s="49"/>
      <c r="M397" s="39" t="s">
        <v>41</v>
      </c>
      <c r="O397" s="7"/>
      <c r="P397" s="7"/>
      <c r="Q397" s="7"/>
      <c r="R397" s="7"/>
    </row>
    <row r="398" spans="2:18" ht="63" hidden="1" customHeight="1">
      <c r="B398" s="1" t="str">
        <f t="shared" si="133"/>
        <v>1</v>
      </c>
      <c r="C398" s="1" t="str">
        <f t="shared" si="134"/>
        <v>9</v>
      </c>
      <c r="D398" s="1" t="str">
        <f t="shared" si="135"/>
        <v>2</v>
      </c>
      <c r="E398" s="1" t="str">
        <f t="shared" si="136"/>
        <v>2</v>
      </c>
      <c r="F398" s="1" t="str">
        <f t="shared" si="137"/>
        <v>06</v>
      </c>
      <c r="G398" s="1" t="str">
        <f t="shared" si="138"/>
        <v>0</v>
      </c>
      <c r="H398" s="1" t="str">
        <f t="shared" si="139"/>
        <v>0</v>
      </c>
      <c r="I398" s="1">
        <v>19220600</v>
      </c>
      <c r="J398" s="1" t="s">
        <v>749</v>
      </c>
      <c r="K398" s="1" t="s">
        <v>750</v>
      </c>
      <c r="L398" s="49"/>
      <c r="O398" s="7"/>
      <c r="P398" s="7"/>
      <c r="Q398" s="7"/>
      <c r="R398" s="7"/>
    </row>
    <row r="399" spans="2:18" s="24" customFormat="1" ht="63.75" hidden="1" customHeight="1">
      <c r="B399" s="5" t="str">
        <f t="shared" si="133"/>
        <v>1</v>
      </c>
      <c r="C399" s="5" t="str">
        <f t="shared" si="134"/>
        <v>9</v>
      </c>
      <c r="D399" s="5" t="str">
        <f t="shared" si="135"/>
        <v>2</v>
      </c>
      <c r="E399" s="5" t="str">
        <f t="shared" si="136"/>
        <v>2</v>
      </c>
      <c r="F399" s="5" t="str">
        <f t="shared" si="137"/>
        <v>06</v>
      </c>
      <c r="G399" s="5" t="str">
        <f t="shared" si="138"/>
        <v>1</v>
      </c>
      <c r="H399" s="5" t="str">
        <f t="shared" si="139"/>
        <v>0</v>
      </c>
      <c r="I399" s="5">
        <v>19220610</v>
      </c>
      <c r="J399" s="6" t="s">
        <v>749</v>
      </c>
      <c r="K399" s="6" t="s">
        <v>751</v>
      </c>
      <c r="L399" s="34"/>
      <c r="M399" s="39" t="s">
        <v>41</v>
      </c>
      <c r="N399" s="40"/>
    </row>
    <row r="400" spans="2:18" ht="63.75" hidden="1" customHeight="1">
      <c r="B400" s="5" t="str">
        <f t="shared" si="133"/>
        <v>1</v>
      </c>
      <c r="C400" s="5" t="str">
        <f t="shared" si="134"/>
        <v>9</v>
      </c>
      <c r="D400" s="5" t="str">
        <f t="shared" si="135"/>
        <v>2</v>
      </c>
      <c r="E400" s="5" t="str">
        <f t="shared" si="136"/>
        <v>2</v>
      </c>
      <c r="F400" s="5" t="str">
        <f t="shared" si="137"/>
        <v>06</v>
      </c>
      <c r="G400" s="5" t="str">
        <f t="shared" si="138"/>
        <v>3</v>
      </c>
      <c r="H400" s="5" t="str">
        <f t="shared" si="139"/>
        <v>0</v>
      </c>
      <c r="I400" s="5">
        <v>19220630</v>
      </c>
      <c r="J400" s="6" t="s">
        <v>752</v>
      </c>
      <c r="K400" s="6" t="s">
        <v>753</v>
      </c>
      <c r="L400" s="34"/>
      <c r="M400" s="39" t="s">
        <v>41</v>
      </c>
      <c r="O400" s="7"/>
      <c r="P400" s="7"/>
      <c r="Q400" s="7"/>
      <c r="R400" s="7"/>
    </row>
    <row r="401" spans="2:18" ht="65.25" hidden="1" customHeight="1">
      <c r="B401" s="5" t="str">
        <f t="shared" si="133"/>
        <v>1</v>
      </c>
      <c r="C401" s="5" t="str">
        <f t="shared" si="134"/>
        <v>9</v>
      </c>
      <c r="D401" s="5" t="str">
        <f t="shared" si="135"/>
        <v>2</v>
      </c>
      <c r="E401" s="5" t="str">
        <f t="shared" si="136"/>
        <v>2</v>
      </c>
      <c r="F401" s="5" t="str">
        <f t="shared" si="137"/>
        <v>06</v>
      </c>
      <c r="G401" s="5" t="str">
        <f t="shared" si="138"/>
        <v>4</v>
      </c>
      <c r="H401" s="5" t="str">
        <f t="shared" si="139"/>
        <v>0</v>
      </c>
      <c r="I401" s="5">
        <v>19220640</v>
      </c>
      <c r="J401" s="6" t="s">
        <v>754</v>
      </c>
      <c r="K401" s="6" t="s">
        <v>755</v>
      </c>
      <c r="L401" s="34"/>
      <c r="M401" s="39" t="s">
        <v>41</v>
      </c>
      <c r="O401" s="7"/>
      <c r="P401" s="7"/>
      <c r="Q401" s="7"/>
      <c r="R401" s="7"/>
    </row>
    <row r="402" spans="2:18" ht="91.5" hidden="1" customHeight="1">
      <c r="B402" s="1" t="str">
        <f t="shared" si="133"/>
        <v>1</v>
      </c>
      <c r="C402" s="1" t="str">
        <f t="shared" si="134"/>
        <v>9</v>
      </c>
      <c r="D402" s="1" t="str">
        <f t="shared" si="135"/>
        <v>2</v>
      </c>
      <c r="E402" s="1" t="str">
        <f t="shared" si="136"/>
        <v>2</v>
      </c>
      <c r="F402" s="1" t="str">
        <f t="shared" si="137"/>
        <v>09</v>
      </c>
      <c r="G402" s="1" t="str">
        <f t="shared" si="138"/>
        <v>0</v>
      </c>
      <c r="H402" s="1" t="str">
        <f t="shared" si="139"/>
        <v>0</v>
      </c>
      <c r="I402" s="1">
        <v>19220900</v>
      </c>
      <c r="J402" s="1" t="s">
        <v>756</v>
      </c>
      <c r="K402" s="1" t="s">
        <v>757</v>
      </c>
      <c r="L402" s="49"/>
      <c r="M402" s="39" t="s">
        <v>41</v>
      </c>
      <c r="O402" s="7"/>
      <c r="P402" s="7"/>
      <c r="Q402" s="7"/>
      <c r="R402" s="7"/>
    </row>
    <row r="403" spans="2:18" ht="63" hidden="1" customHeight="1">
      <c r="B403" s="1" t="str">
        <f t="shared" si="133"/>
        <v>1</v>
      </c>
      <c r="C403" s="1" t="str">
        <f t="shared" si="134"/>
        <v>9</v>
      </c>
      <c r="D403" s="1" t="str">
        <f t="shared" si="135"/>
        <v>2</v>
      </c>
      <c r="E403" s="1" t="str">
        <f t="shared" si="136"/>
        <v>2</v>
      </c>
      <c r="F403" s="1" t="str">
        <f t="shared" si="137"/>
        <v>12</v>
      </c>
      <c r="G403" s="1" t="str">
        <f t="shared" si="138"/>
        <v>0</v>
      </c>
      <c r="H403" s="1" t="str">
        <f t="shared" si="139"/>
        <v>0</v>
      </c>
      <c r="I403" s="1">
        <v>19221200</v>
      </c>
      <c r="J403" s="1" t="s">
        <v>758</v>
      </c>
      <c r="K403" s="1" t="s">
        <v>759</v>
      </c>
      <c r="L403" s="49"/>
      <c r="M403" s="39" t="s">
        <v>41</v>
      </c>
      <c r="O403" s="7"/>
      <c r="P403" s="7"/>
      <c r="Q403" s="7"/>
      <c r="R403" s="7"/>
    </row>
    <row r="404" spans="2:18" ht="63" hidden="1" customHeight="1">
      <c r="B404" s="1" t="str">
        <f t="shared" si="133"/>
        <v>1</v>
      </c>
      <c r="C404" s="1" t="str">
        <f t="shared" si="134"/>
        <v>9</v>
      </c>
      <c r="D404" s="1" t="str">
        <f t="shared" si="135"/>
        <v>2</v>
      </c>
      <c r="E404" s="1" t="str">
        <f t="shared" si="136"/>
        <v>2</v>
      </c>
      <c r="F404" s="1" t="str">
        <f t="shared" si="137"/>
        <v>14</v>
      </c>
      <c r="G404" s="1" t="str">
        <f t="shared" si="138"/>
        <v>0</v>
      </c>
      <c r="H404" s="1" t="str">
        <f t="shared" si="139"/>
        <v>0</v>
      </c>
      <c r="I404" s="1">
        <v>19221400</v>
      </c>
      <c r="J404" s="1" t="s">
        <v>760</v>
      </c>
      <c r="K404" s="1" t="s">
        <v>761</v>
      </c>
      <c r="L404" s="49"/>
      <c r="O404" s="7"/>
      <c r="P404" s="7"/>
      <c r="Q404" s="7"/>
      <c r="R404" s="7"/>
    </row>
    <row r="405" spans="2:18" ht="63" hidden="1" customHeight="1">
      <c r="B405" s="5" t="str">
        <f t="shared" si="133"/>
        <v>1</v>
      </c>
      <c r="C405" s="5" t="str">
        <f t="shared" si="134"/>
        <v>9</v>
      </c>
      <c r="D405" s="5" t="str">
        <f t="shared" si="135"/>
        <v>2</v>
      </c>
      <c r="E405" s="5" t="str">
        <f t="shared" si="136"/>
        <v>2</v>
      </c>
      <c r="F405" s="5" t="str">
        <f t="shared" si="137"/>
        <v>14</v>
      </c>
      <c r="G405" s="5" t="str">
        <f t="shared" si="138"/>
        <v>1</v>
      </c>
      <c r="H405" s="5" t="str">
        <f t="shared" si="139"/>
        <v>0</v>
      </c>
      <c r="I405" s="5">
        <v>19221410</v>
      </c>
      <c r="J405" s="6" t="s">
        <v>762</v>
      </c>
      <c r="K405" s="6" t="s">
        <v>763</v>
      </c>
      <c r="L405" s="34"/>
      <c r="M405" s="39" t="s">
        <v>41</v>
      </c>
      <c r="O405" s="7"/>
      <c r="P405" s="7"/>
      <c r="Q405" s="7"/>
      <c r="R405" s="7"/>
    </row>
    <row r="406" spans="2:18" ht="63" hidden="1" customHeight="1">
      <c r="B406" s="5" t="str">
        <f t="shared" si="133"/>
        <v>1</v>
      </c>
      <c r="C406" s="5" t="str">
        <f t="shared" si="134"/>
        <v>9</v>
      </c>
      <c r="D406" s="5" t="str">
        <f t="shared" si="135"/>
        <v>2</v>
      </c>
      <c r="E406" s="5" t="str">
        <f t="shared" si="136"/>
        <v>2</v>
      </c>
      <c r="F406" s="5" t="str">
        <f t="shared" si="137"/>
        <v>14</v>
      </c>
      <c r="G406" s="5" t="str">
        <f t="shared" si="138"/>
        <v>2</v>
      </c>
      <c r="H406" s="5" t="str">
        <f t="shared" si="139"/>
        <v>0</v>
      </c>
      <c r="I406" s="5">
        <v>19221420</v>
      </c>
      <c r="J406" s="6" t="s">
        <v>764</v>
      </c>
      <c r="K406" s="6" t="s">
        <v>764</v>
      </c>
      <c r="L406" s="34"/>
      <c r="M406" s="39" t="s">
        <v>41</v>
      </c>
      <c r="O406" s="7"/>
      <c r="P406" s="7"/>
      <c r="Q406" s="7"/>
      <c r="R406" s="7"/>
    </row>
    <row r="407" spans="2:18" ht="63" hidden="1" customHeight="1">
      <c r="B407" s="1" t="str">
        <f>MID($I407,1,1)</f>
        <v>1</v>
      </c>
      <c r="C407" s="1" t="str">
        <f>MID($I407,2,1)</f>
        <v>9</v>
      </c>
      <c r="D407" s="1" t="str">
        <f>MID($I407,3,1)</f>
        <v>2</v>
      </c>
      <c r="E407" s="1" t="str">
        <f>MID($I407,4,1)</f>
        <v>2</v>
      </c>
      <c r="F407" s="1" t="str">
        <f>MID($I407,5,2)</f>
        <v>50</v>
      </c>
      <c r="G407" s="1" t="str">
        <f>MID($I407,7,1)</f>
        <v>0</v>
      </c>
      <c r="H407" s="1" t="str">
        <f>MID($I407,8,1)</f>
        <v>0</v>
      </c>
      <c r="I407" s="1">
        <v>19225000</v>
      </c>
      <c r="J407" s="1" t="s">
        <v>765</v>
      </c>
      <c r="K407" s="1" t="s">
        <v>766</v>
      </c>
      <c r="L407" s="49"/>
      <c r="M407" s="39" t="s">
        <v>41</v>
      </c>
      <c r="O407" s="7"/>
      <c r="P407" s="7"/>
      <c r="Q407" s="7"/>
      <c r="R407" s="7"/>
    </row>
    <row r="408" spans="2:18" ht="63" hidden="1" customHeight="1">
      <c r="B408" s="1" t="str">
        <f t="shared" ref="B408" si="140">MID($I408,1,1)</f>
        <v>1</v>
      </c>
      <c r="C408" s="1" t="str">
        <f t="shared" ref="C408" si="141">MID($I408,2,1)</f>
        <v>9</v>
      </c>
      <c r="D408" s="1" t="str">
        <f t="shared" ref="D408" si="142">MID($I408,3,1)</f>
        <v>2</v>
      </c>
      <c r="E408" s="1" t="str">
        <f t="shared" ref="E408" si="143">MID($I408,4,1)</f>
        <v>2</v>
      </c>
      <c r="F408" s="1" t="str">
        <f t="shared" ref="F408" si="144">MID($I408,5,2)</f>
        <v>51</v>
      </c>
      <c r="G408" s="1" t="str">
        <f t="shared" ref="G408" si="145">MID($I408,7,1)</f>
        <v>0</v>
      </c>
      <c r="H408" s="1" t="str">
        <f t="shared" ref="H408" si="146">MID($I408,8,1)</f>
        <v>0</v>
      </c>
      <c r="I408" s="1">
        <v>19225100</v>
      </c>
      <c r="J408" s="1" t="s">
        <v>767</v>
      </c>
      <c r="K408" s="1" t="s">
        <v>768</v>
      </c>
      <c r="L408" s="49"/>
      <c r="M408" s="39" t="s">
        <v>41</v>
      </c>
      <c r="O408" s="7"/>
      <c r="P408" s="7"/>
      <c r="Q408" s="7"/>
      <c r="R408" s="7"/>
    </row>
    <row r="409" spans="2:18" ht="63" hidden="1" customHeight="1">
      <c r="B409" s="1" t="str">
        <f>MID($I409,1,1)</f>
        <v>1</v>
      </c>
      <c r="C409" s="1" t="str">
        <f>MID($I409,2,1)</f>
        <v>9</v>
      </c>
      <c r="D409" s="1" t="str">
        <f>MID($I409,3,1)</f>
        <v>2</v>
      </c>
      <c r="E409" s="1" t="str">
        <f>MID($I409,4,1)</f>
        <v>2</v>
      </c>
      <c r="F409" s="1" t="str">
        <f>MID($I409,5,2)</f>
        <v>99</v>
      </c>
      <c r="G409" s="1" t="str">
        <f>MID($I409,7,1)</f>
        <v>0</v>
      </c>
      <c r="H409" s="1" t="str">
        <f>MID($I409,8,1)</f>
        <v>0</v>
      </c>
      <c r="I409" s="1">
        <v>19229900</v>
      </c>
      <c r="J409" s="1" t="s">
        <v>769</v>
      </c>
      <c r="K409" s="1" t="s">
        <v>770</v>
      </c>
      <c r="L409" s="49"/>
      <c r="M409" s="39" t="s">
        <v>41</v>
      </c>
      <c r="O409" s="7"/>
      <c r="P409" s="7"/>
      <c r="Q409" s="7"/>
      <c r="R409" s="7"/>
    </row>
    <row r="410" spans="2:18" ht="67.5" hidden="1" customHeight="1">
      <c r="B410" s="9" t="str">
        <f>MID($I410,1,1)</f>
        <v>1</v>
      </c>
      <c r="C410" s="9" t="str">
        <f>MID($I410,2,1)</f>
        <v>9</v>
      </c>
      <c r="D410" s="9" t="str">
        <f>MID($I410,3,1)</f>
        <v>2</v>
      </c>
      <c r="E410" s="9" t="str">
        <f>MID($I410,4,1)</f>
        <v>3</v>
      </c>
      <c r="F410" s="9" t="str">
        <f>MID($I410,5,2)</f>
        <v>00</v>
      </c>
      <c r="G410" s="9" t="str">
        <f>MID($I410,7,1)</f>
        <v>0</v>
      </c>
      <c r="H410" s="9" t="str">
        <f>MID($I410,8,1)</f>
        <v>0</v>
      </c>
      <c r="I410" s="9">
        <v>19230000</v>
      </c>
      <c r="J410" s="8" t="s">
        <v>771</v>
      </c>
      <c r="K410" s="8" t="s">
        <v>772</v>
      </c>
      <c r="L410" s="32"/>
      <c r="O410" s="7"/>
      <c r="P410" s="7"/>
      <c r="Q410" s="7"/>
      <c r="R410" s="7"/>
    </row>
    <row r="411" spans="2:18" ht="63" hidden="1" customHeight="1">
      <c r="B411" s="1" t="str">
        <f t="shared" ref="B411:B414" si="147">MID($I411,1,1)</f>
        <v>1</v>
      </c>
      <c r="C411" s="1" t="str">
        <f t="shared" ref="C411:C414" si="148">MID($I411,2,1)</f>
        <v>9</v>
      </c>
      <c r="D411" s="1" t="str">
        <f t="shared" ref="D411:D414" si="149">MID($I411,3,1)</f>
        <v>2</v>
      </c>
      <c r="E411" s="1" t="str">
        <f t="shared" ref="E411:E414" si="150">MID($I411,4,1)</f>
        <v>3</v>
      </c>
      <c r="F411" s="1" t="str">
        <f t="shared" ref="F411:F414" si="151">MID($I411,5,2)</f>
        <v>01</v>
      </c>
      <c r="G411" s="1" t="str">
        <f t="shared" ref="G411:G414" si="152">MID($I411,7,1)</f>
        <v>0</v>
      </c>
      <c r="H411" s="1" t="str">
        <f t="shared" ref="H411:H414" si="153">MID($I411,8,1)</f>
        <v>0</v>
      </c>
      <c r="I411" s="1">
        <v>19230100</v>
      </c>
      <c r="J411" s="1" t="s">
        <v>773</v>
      </c>
      <c r="K411" s="1" t="s">
        <v>774</v>
      </c>
      <c r="L411" s="49"/>
      <c r="M411" s="39" t="s">
        <v>41</v>
      </c>
      <c r="O411" s="7"/>
      <c r="P411" s="7"/>
      <c r="Q411" s="7"/>
      <c r="R411" s="7"/>
    </row>
    <row r="412" spans="2:18" ht="63" hidden="1" customHeight="1">
      <c r="B412" s="1" t="str">
        <f t="shared" si="147"/>
        <v>1</v>
      </c>
      <c r="C412" s="1" t="str">
        <f t="shared" si="148"/>
        <v>9</v>
      </c>
      <c r="D412" s="1" t="str">
        <f t="shared" si="149"/>
        <v>2</v>
      </c>
      <c r="E412" s="1" t="str">
        <f t="shared" si="150"/>
        <v>3</v>
      </c>
      <c r="F412" s="1" t="str">
        <f t="shared" si="151"/>
        <v>02</v>
      </c>
      <c r="G412" s="1" t="str">
        <f t="shared" si="152"/>
        <v>0</v>
      </c>
      <c r="H412" s="1" t="str">
        <f t="shared" si="153"/>
        <v>0</v>
      </c>
      <c r="I412" s="1">
        <v>19230200</v>
      </c>
      <c r="J412" s="1" t="s">
        <v>775</v>
      </c>
      <c r="K412" s="1" t="s">
        <v>776</v>
      </c>
      <c r="L412" s="49"/>
      <c r="M412" s="39" t="s">
        <v>41</v>
      </c>
      <c r="O412" s="7"/>
      <c r="P412" s="7"/>
      <c r="Q412" s="7"/>
      <c r="R412" s="7"/>
    </row>
    <row r="413" spans="2:18" ht="63" hidden="1" customHeight="1">
      <c r="B413" s="1" t="str">
        <f t="shared" si="147"/>
        <v>1</v>
      </c>
      <c r="C413" s="1" t="str">
        <f t="shared" si="148"/>
        <v>9</v>
      </c>
      <c r="D413" s="1" t="str">
        <f t="shared" si="149"/>
        <v>2</v>
      </c>
      <c r="E413" s="1" t="str">
        <f t="shared" si="150"/>
        <v>3</v>
      </c>
      <c r="F413" s="1" t="str">
        <f t="shared" si="151"/>
        <v>03</v>
      </c>
      <c r="G413" s="1" t="str">
        <f t="shared" si="152"/>
        <v>0</v>
      </c>
      <c r="H413" s="1" t="str">
        <f t="shared" si="153"/>
        <v>0</v>
      </c>
      <c r="I413" s="1">
        <v>19230300</v>
      </c>
      <c r="J413" s="1" t="s">
        <v>777</v>
      </c>
      <c r="K413" s="1" t="s">
        <v>778</v>
      </c>
      <c r="L413" s="49"/>
      <c r="M413" s="39" t="s">
        <v>41</v>
      </c>
      <c r="O413" s="7"/>
      <c r="P413" s="7"/>
      <c r="Q413" s="7"/>
      <c r="R413" s="7"/>
    </row>
    <row r="414" spans="2:18" ht="63" hidden="1" customHeight="1">
      <c r="B414" s="1" t="str">
        <f t="shared" si="147"/>
        <v>1</v>
      </c>
      <c r="C414" s="1" t="str">
        <f t="shared" si="148"/>
        <v>9</v>
      </c>
      <c r="D414" s="1" t="str">
        <f t="shared" si="149"/>
        <v>2</v>
      </c>
      <c r="E414" s="1" t="str">
        <f t="shared" si="150"/>
        <v>3</v>
      </c>
      <c r="F414" s="1" t="str">
        <f t="shared" si="151"/>
        <v>99</v>
      </c>
      <c r="G414" s="1" t="str">
        <f t="shared" si="152"/>
        <v>0</v>
      </c>
      <c r="H414" s="1" t="str">
        <f t="shared" si="153"/>
        <v>0</v>
      </c>
      <c r="I414" s="1">
        <v>19239900</v>
      </c>
      <c r="J414" s="1" t="s">
        <v>779</v>
      </c>
      <c r="K414" s="1" t="s">
        <v>780</v>
      </c>
      <c r="L414" s="49"/>
      <c r="M414" s="39" t="s">
        <v>41</v>
      </c>
      <c r="O414" s="7"/>
      <c r="P414" s="7"/>
      <c r="Q414" s="7"/>
      <c r="R414" s="7"/>
    </row>
    <row r="415" spans="2:18" ht="29.1" hidden="1">
      <c r="B415" s="15" t="str">
        <f t="shared" ref="B415:B445" si="154">MID($I415,1,1)</f>
        <v>1</v>
      </c>
      <c r="C415" s="15" t="str">
        <f t="shared" ref="C415:C445" si="155">MID($I415,2,1)</f>
        <v>9</v>
      </c>
      <c r="D415" s="15" t="str">
        <f t="shared" ref="D415:D445" si="156">MID($I415,3,1)</f>
        <v>3</v>
      </c>
      <c r="E415" s="15" t="str">
        <f t="shared" ref="E415:E445" si="157">MID($I415,4,1)</f>
        <v>0</v>
      </c>
      <c r="F415" s="15" t="str">
        <f t="shared" ref="F415:F445" si="158">MID($I415,5,2)</f>
        <v>00</v>
      </c>
      <c r="G415" s="15" t="str">
        <f t="shared" ref="G415:G445" si="159">MID($I415,7,1)</f>
        <v>0</v>
      </c>
      <c r="H415" s="15" t="str">
        <f t="shared" ref="H415:H445" si="160">MID($I415,8,1)</f>
        <v>0</v>
      </c>
      <c r="I415" s="15">
        <v>19300000</v>
      </c>
      <c r="J415" s="14" t="s">
        <v>781</v>
      </c>
      <c r="K415" s="14" t="s">
        <v>782</v>
      </c>
      <c r="L415" s="29"/>
      <c r="O415" s="7"/>
      <c r="P415" s="7"/>
      <c r="Q415" s="7"/>
      <c r="R415" s="7"/>
    </row>
    <row r="416" spans="2:18" ht="67.5" hidden="1" customHeight="1">
      <c r="B416" s="9" t="str">
        <f>MID($I416,1,1)</f>
        <v>1</v>
      </c>
      <c r="C416" s="9" t="str">
        <f>MID($I416,2,1)</f>
        <v>9</v>
      </c>
      <c r="D416" s="9" t="str">
        <f>MID($I416,3,1)</f>
        <v>3</v>
      </c>
      <c r="E416" s="9" t="str">
        <f>MID($I416,4,1)</f>
        <v>1</v>
      </c>
      <c r="F416" s="9" t="str">
        <f>MID($I416,5,2)</f>
        <v>00</v>
      </c>
      <c r="G416" s="9" t="str">
        <f>MID($I416,7,1)</f>
        <v>0</v>
      </c>
      <c r="H416" s="9" t="str">
        <f>MID($I416,8,1)</f>
        <v>0</v>
      </c>
      <c r="I416" s="9">
        <v>19310000</v>
      </c>
      <c r="J416" s="8" t="s">
        <v>781</v>
      </c>
      <c r="K416" s="8" t="s">
        <v>782</v>
      </c>
      <c r="L416" s="32"/>
      <c r="O416" s="7"/>
      <c r="P416" s="7"/>
      <c r="Q416" s="7"/>
      <c r="R416" s="7"/>
    </row>
    <row r="417" spans="2:18" s="47" customFormat="1" ht="69.75" hidden="1" customHeight="1">
      <c r="B417" s="1" t="str">
        <f t="shared" si="154"/>
        <v>1</v>
      </c>
      <c r="C417" s="1" t="str">
        <f t="shared" si="155"/>
        <v>9</v>
      </c>
      <c r="D417" s="1" t="str">
        <f t="shared" si="156"/>
        <v>3</v>
      </c>
      <c r="E417" s="1" t="str">
        <f t="shared" si="157"/>
        <v>1</v>
      </c>
      <c r="F417" s="1" t="str">
        <f t="shared" si="158"/>
        <v>01</v>
      </c>
      <c r="G417" s="1" t="str">
        <f t="shared" si="159"/>
        <v>0</v>
      </c>
      <c r="H417" s="1" t="str">
        <f t="shared" si="160"/>
        <v>0</v>
      </c>
      <c r="I417" s="1">
        <v>19310100</v>
      </c>
      <c r="J417" s="1" t="s">
        <v>783</v>
      </c>
      <c r="K417" s="1" t="s">
        <v>784</v>
      </c>
      <c r="L417" s="49"/>
      <c r="M417" s="39" t="s">
        <v>41</v>
      </c>
      <c r="N417" s="39"/>
    </row>
    <row r="418" spans="2:18" ht="63" hidden="1" customHeight="1">
      <c r="B418" s="74" t="str">
        <f t="shared" si="154"/>
        <v>1</v>
      </c>
      <c r="C418" s="74" t="str">
        <f t="shared" si="155"/>
        <v>9</v>
      </c>
      <c r="D418" s="74" t="str">
        <f t="shared" si="156"/>
        <v>3</v>
      </c>
      <c r="E418" s="74" t="str">
        <f t="shared" si="157"/>
        <v>1</v>
      </c>
      <c r="F418" s="74" t="str">
        <f t="shared" si="158"/>
        <v>02</v>
      </c>
      <c r="G418" s="74" t="str">
        <f t="shared" si="159"/>
        <v>0</v>
      </c>
      <c r="H418" s="74" t="str">
        <f t="shared" si="160"/>
        <v>0</v>
      </c>
      <c r="I418" s="74">
        <v>19310200</v>
      </c>
      <c r="J418" s="74" t="s">
        <v>785</v>
      </c>
      <c r="K418" s="74" t="s">
        <v>786</v>
      </c>
      <c r="L418" s="75"/>
      <c r="M418" s="73" t="s">
        <v>41</v>
      </c>
      <c r="O418" s="39" t="s">
        <v>730</v>
      </c>
      <c r="P418" s="7"/>
      <c r="Q418" s="7"/>
      <c r="R418" s="7"/>
    </row>
    <row r="419" spans="2:18" ht="161.25" hidden="1" customHeight="1">
      <c r="B419" s="1" t="str">
        <f t="shared" si="154"/>
        <v>1</v>
      </c>
      <c r="C419" s="1" t="str">
        <f t="shared" si="155"/>
        <v>9</v>
      </c>
      <c r="D419" s="1" t="str">
        <f t="shared" si="156"/>
        <v>3</v>
      </c>
      <c r="E419" s="1" t="str">
        <f t="shared" si="157"/>
        <v>1</v>
      </c>
      <c r="F419" s="1" t="str">
        <f t="shared" si="158"/>
        <v>03</v>
      </c>
      <c r="G419" s="1" t="str">
        <f t="shared" si="159"/>
        <v>0</v>
      </c>
      <c r="H419" s="1" t="str">
        <f t="shared" si="160"/>
        <v>0</v>
      </c>
      <c r="I419" s="1">
        <v>19310300</v>
      </c>
      <c r="J419" s="1" t="s">
        <v>787</v>
      </c>
      <c r="K419" s="1" t="s">
        <v>788</v>
      </c>
      <c r="L419" s="49"/>
      <c r="M419" s="39" t="s">
        <v>41</v>
      </c>
      <c r="O419" s="7"/>
      <c r="P419" s="7"/>
      <c r="Q419" s="7"/>
      <c r="R419" s="7"/>
    </row>
    <row r="420" spans="2:18" ht="150.75" hidden="1" customHeight="1">
      <c r="B420" s="1" t="str">
        <f t="shared" si="154"/>
        <v>1</v>
      </c>
      <c r="C420" s="1" t="str">
        <f t="shared" si="155"/>
        <v>9</v>
      </c>
      <c r="D420" s="1" t="str">
        <f t="shared" si="156"/>
        <v>3</v>
      </c>
      <c r="E420" s="1" t="str">
        <f t="shared" si="157"/>
        <v>1</v>
      </c>
      <c r="F420" s="1" t="str">
        <f t="shared" si="158"/>
        <v>05</v>
      </c>
      <c r="G420" s="1" t="str">
        <f t="shared" si="159"/>
        <v>0</v>
      </c>
      <c r="H420" s="1" t="str">
        <f t="shared" si="160"/>
        <v>0</v>
      </c>
      <c r="I420" s="1">
        <v>19310500</v>
      </c>
      <c r="J420" s="1" t="s">
        <v>789</v>
      </c>
      <c r="K420" s="1" t="s">
        <v>790</v>
      </c>
      <c r="L420" s="49"/>
      <c r="M420" s="39" t="s">
        <v>41</v>
      </c>
      <c r="O420" s="7"/>
      <c r="P420" s="7"/>
      <c r="Q420" s="7"/>
      <c r="R420" s="7"/>
    </row>
    <row r="421" spans="2:18" ht="83.25" hidden="1" customHeight="1">
      <c r="B421" s="1" t="str">
        <f t="shared" si="154"/>
        <v>1</v>
      </c>
      <c r="C421" s="1" t="str">
        <f t="shared" si="155"/>
        <v>9</v>
      </c>
      <c r="D421" s="1" t="str">
        <f t="shared" si="156"/>
        <v>3</v>
      </c>
      <c r="E421" s="1" t="str">
        <f t="shared" si="157"/>
        <v>1</v>
      </c>
      <c r="F421" s="1" t="str">
        <f t="shared" si="158"/>
        <v>06</v>
      </c>
      <c r="G421" s="1" t="str">
        <f t="shared" si="159"/>
        <v>0</v>
      </c>
      <c r="H421" s="1" t="str">
        <f t="shared" si="160"/>
        <v>0</v>
      </c>
      <c r="I421" s="1">
        <v>19310600</v>
      </c>
      <c r="J421" s="1" t="s">
        <v>791</v>
      </c>
      <c r="K421" s="1" t="s">
        <v>792</v>
      </c>
      <c r="L421" s="49"/>
      <c r="M421" s="39" t="s">
        <v>41</v>
      </c>
      <c r="O421" s="7"/>
      <c r="P421" s="7"/>
      <c r="Q421" s="7"/>
      <c r="R421" s="7"/>
    </row>
    <row r="422" spans="2:18" ht="83.25" hidden="1" customHeight="1">
      <c r="B422" s="1" t="str">
        <f t="shared" si="154"/>
        <v>1</v>
      </c>
      <c r="C422" s="1" t="str">
        <f t="shared" si="155"/>
        <v>9</v>
      </c>
      <c r="D422" s="1" t="str">
        <f t="shared" si="156"/>
        <v>3</v>
      </c>
      <c r="E422" s="1" t="str">
        <f t="shared" si="157"/>
        <v>1</v>
      </c>
      <c r="F422" s="1" t="str">
        <f t="shared" si="158"/>
        <v>07</v>
      </c>
      <c r="G422" s="1" t="str">
        <f t="shared" si="159"/>
        <v>0</v>
      </c>
      <c r="H422" s="1" t="str">
        <f t="shared" si="160"/>
        <v>0</v>
      </c>
      <c r="I422" s="1">
        <v>19310700</v>
      </c>
      <c r="J422" s="1" t="s">
        <v>793</v>
      </c>
      <c r="K422" s="1" t="s">
        <v>794</v>
      </c>
      <c r="L422" s="49"/>
      <c r="M422" s="39" t="s">
        <v>41</v>
      </c>
      <c r="O422" s="7"/>
      <c r="P422" s="7"/>
      <c r="Q422" s="7"/>
      <c r="R422" s="7"/>
    </row>
    <row r="423" spans="2:18" ht="83.25" hidden="1" customHeight="1">
      <c r="B423" s="1" t="str">
        <f t="shared" si="154"/>
        <v>1</v>
      </c>
      <c r="C423" s="1" t="str">
        <f t="shared" si="155"/>
        <v>9</v>
      </c>
      <c r="D423" s="1" t="str">
        <f t="shared" si="156"/>
        <v>3</v>
      </c>
      <c r="E423" s="1" t="str">
        <f t="shared" si="157"/>
        <v>1</v>
      </c>
      <c r="F423" s="1" t="str">
        <f t="shared" si="158"/>
        <v>08</v>
      </c>
      <c r="G423" s="1" t="str">
        <f t="shared" si="159"/>
        <v>0</v>
      </c>
      <c r="H423" s="1" t="str">
        <f t="shared" si="160"/>
        <v>0</v>
      </c>
      <c r="I423" s="1">
        <v>19310800</v>
      </c>
      <c r="J423" s="1" t="s">
        <v>795</v>
      </c>
      <c r="K423" s="1" t="s">
        <v>796</v>
      </c>
      <c r="L423" s="49"/>
      <c r="M423" s="39" t="s">
        <v>41</v>
      </c>
      <c r="O423" s="7"/>
      <c r="P423" s="7"/>
      <c r="Q423" s="7"/>
      <c r="R423" s="7"/>
    </row>
    <row r="424" spans="2:18" ht="126" hidden="1" customHeight="1">
      <c r="B424" s="1" t="str">
        <f t="shared" si="154"/>
        <v>1</v>
      </c>
      <c r="C424" s="1" t="str">
        <f t="shared" si="155"/>
        <v>9</v>
      </c>
      <c r="D424" s="1" t="str">
        <f t="shared" si="156"/>
        <v>3</v>
      </c>
      <c r="E424" s="1" t="str">
        <f t="shared" si="157"/>
        <v>1</v>
      </c>
      <c r="F424" s="1" t="str">
        <f t="shared" si="158"/>
        <v>99</v>
      </c>
      <c r="G424" s="1" t="str">
        <f t="shared" si="159"/>
        <v>0</v>
      </c>
      <c r="H424" s="1" t="str">
        <f t="shared" si="160"/>
        <v>0</v>
      </c>
      <c r="I424" s="1">
        <v>19319900</v>
      </c>
      <c r="J424" s="1" t="s">
        <v>797</v>
      </c>
      <c r="K424" s="1" t="s">
        <v>798</v>
      </c>
      <c r="L424" s="49"/>
      <c r="M424" s="39" t="s">
        <v>41</v>
      </c>
      <c r="O424" s="7"/>
      <c r="P424" s="7"/>
      <c r="Q424" s="7"/>
      <c r="R424" s="7"/>
    </row>
    <row r="425" spans="2:18" ht="37.5" hidden="1" customHeight="1">
      <c r="B425" s="15" t="str">
        <f t="shared" si="154"/>
        <v>1</v>
      </c>
      <c r="C425" s="15" t="str">
        <f t="shared" si="155"/>
        <v>9</v>
      </c>
      <c r="D425" s="15" t="str">
        <f t="shared" si="156"/>
        <v>4</v>
      </c>
      <c r="E425" s="15" t="str">
        <f t="shared" si="157"/>
        <v>0</v>
      </c>
      <c r="F425" s="15" t="str">
        <f t="shared" si="158"/>
        <v>00</v>
      </c>
      <c r="G425" s="15" t="str">
        <f t="shared" si="159"/>
        <v>0</v>
      </c>
      <c r="H425" s="15" t="str">
        <f t="shared" si="160"/>
        <v>0</v>
      </c>
      <c r="I425" s="15">
        <v>19400000</v>
      </c>
      <c r="J425" s="14" t="s">
        <v>799</v>
      </c>
      <c r="K425" s="14" t="s">
        <v>800</v>
      </c>
      <c r="L425" s="29"/>
      <c r="O425" s="7"/>
      <c r="P425" s="7"/>
      <c r="Q425" s="7"/>
      <c r="R425" s="7"/>
    </row>
    <row r="426" spans="2:18" ht="67.5" hidden="1" customHeight="1">
      <c r="B426" s="9" t="str">
        <f>MID($I426,1,1)</f>
        <v>1</v>
      </c>
      <c r="C426" s="9" t="str">
        <f>MID($I426,2,1)</f>
        <v>9</v>
      </c>
      <c r="D426" s="9" t="str">
        <f>MID($I426,3,1)</f>
        <v>4</v>
      </c>
      <c r="E426" s="9" t="str">
        <f>MID($I426,4,1)</f>
        <v>1</v>
      </c>
      <c r="F426" s="9" t="str">
        <f>MID($I426,5,2)</f>
        <v>00</v>
      </c>
      <c r="G426" s="9" t="str">
        <f>MID($I426,7,1)</f>
        <v>0</v>
      </c>
      <c r="H426" s="9" t="str">
        <f>MID($I426,8,1)</f>
        <v>0</v>
      </c>
      <c r="I426" s="9">
        <v>19410000</v>
      </c>
      <c r="J426" s="8" t="s">
        <v>801</v>
      </c>
      <c r="K426" s="8" t="s">
        <v>802</v>
      </c>
      <c r="L426" s="32"/>
      <c r="O426" s="7"/>
      <c r="P426" s="7"/>
      <c r="Q426" s="7"/>
      <c r="R426" s="7"/>
    </row>
    <row r="427" spans="2:18" ht="101.25" hidden="1" customHeight="1">
      <c r="B427" s="1" t="str">
        <f t="shared" si="154"/>
        <v>1</v>
      </c>
      <c r="C427" s="1" t="str">
        <f t="shared" si="155"/>
        <v>9</v>
      </c>
      <c r="D427" s="1" t="str">
        <f t="shared" si="156"/>
        <v>4</v>
      </c>
      <c r="E427" s="1" t="str">
        <f t="shared" si="157"/>
        <v>1</v>
      </c>
      <c r="F427" s="1" t="str">
        <f t="shared" si="158"/>
        <v>01</v>
      </c>
      <c r="G427" s="1" t="str">
        <f t="shared" si="159"/>
        <v>0</v>
      </c>
      <c r="H427" s="1" t="str">
        <f t="shared" si="160"/>
        <v>0</v>
      </c>
      <c r="I427" s="1">
        <v>19410100</v>
      </c>
      <c r="J427" s="1" t="s">
        <v>803</v>
      </c>
      <c r="K427" s="1" t="s">
        <v>804</v>
      </c>
      <c r="L427" s="49"/>
      <c r="M427" s="39" t="s">
        <v>41</v>
      </c>
      <c r="N427" s="68"/>
      <c r="O427" s="7"/>
    </row>
    <row r="428" spans="2:18" ht="63" hidden="1" customHeight="1">
      <c r="B428" s="1" t="str">
        <f t="shared" si="154"/>
        <v>1</v>
      </c>
      <c r="C428" s="1" t="str">
        <f t="shared" si="155"/>
        <v>9</v>
      </c>
      <c r="D428" s="1" t="str">
        <f t="shared" si="156"/>
        <v>4</v>
      </c>
      <c r="E428" s="1" t="str">
        <f t="shared" si="157"/>
        <v>1</v>
      </c>
      <c r="F428" s="1" t="str">
        <f t="shared" si="158"/>
        <v>02</v>
      </c>
      <c r="G428" s="1" t="str">
        <f t="shared" si="159"/>
        <v>0</v>
      </c>
      <c r="H428" s="1" t="str">
        <f t="shared" si="160"/>
        <v>0</v>
      </c>
      <c r="I428" s="1">
        <v>19410200</v>
      </c>
      <c r="J428" s="1" t="s">
        <v>805</v>
      </c>
      <c r="K428" s="1" t="s">
        <v>806</v>
      </c>
      <c r="L428" s="49"/>
      <c r="O428" s="7"/>
      <c r="P428" s="7"/>
      <c r="Q428" s="7"/>
      <c r="R428" s="7"/>
    </row>
    <row r="429" spans="2:18" ht="53.25" hidden="1" customHeight="1">
      <c r="B429" s="5" t="str">
        <f t="shared" si="154"/>
        <v>1</v>
      </c>
      <c r="C429" s="5" t="str">
        <f t="shared" si="155"/>
        <v>9</v>
      </c>
      <c r="D429" s="5" t="str">
        <f t="shared" si="156"/>
        <v>4</v>
      </c>
      <c r="E429" s="5" t="str">
        <f t="shared" si="157"/>
        <v>1</v>
      </c>
      <c r="F429" s="5" t="str">
        <f t="shared" si="158"/>
        <v>02</v>
      </c>
      <c r="G429" s="5" t="str">
        <f t="shared" si="159"/>
        <v>2</v>
      </c>
      <c r="H429" s="5" t="str">
        <f t="shared" si="160"/>
        <v>0</v>
      </c>
      <c r="I429" s="5">
        <v>19410220</v>
      </c>
      <c r="J429" s="6" t="s">
        <v>807</v>
      </c>
      <c r="K429" s="6" t="s">
        <v>808</v>
      </c>
      <c r="L429" s="34"/>
      <c r="M429" s="39" t="s">
        <v>41</v>
      </c>
      <c r="O429" s="7"/>
      <c r="P429" s="7"/>
      <c r="Q429" s="7"/>
      <c r="R429" s="7"/>
    </row>
    <row r="430" spans="2:18" ht="53.25" hidden="1" customHeight="1">
      <c r="B430" s="1" t="str">
        <f t="shared" si="154"/>
        <v>1</v>
      </c>
      <c r="C430" s="1" t="str">
        <f t="shared" si="155"/>
        <v>9</v>
      </c>
      <c r="D430" s="1" t="str">
        <f t="shared" si="156"/>
        <v>4</v>
      </c>
      <c r="E430" s="1" t="str">
        <f t="shared" si="157"/>
        <v>1</v>
      </c>
      <c r="F430" s="1" t="str">
        <f t="shared" si="158"/>
        <v>03</v>
      </c>
      <c r="G430" s="1" t="str">
        <f t="shared" si="159"/>
        <v>0</v>
      </c>
      <c r="H430" s="1" t="str">
        <f t="shared" si="160"/>
        <v>0</v>
      </c>
      <c r="I430" s="1">
        <v>19410300</v>
      </c>
      <c r="J430" s="1" t="s">
        <v>809</v>
      </c>
      <c r="K430" s="1" t="s">
        <v>810</v>
      </c>
      <c r="L430" s="1"/>
      <c r="M430" s="39" t="s">
        <v>41</v>
      </c>
      <c r="O430" s="7"/>
      <c r="P430" s="7"/>
      <c r="Q430" s="7"/>
      <c r="R430" s="7"/>
    </row>
    <row r="431" spans="2:18" ht="53.25" hidden="1" customHeight="1">
      <c r="B431" s="1" t="str">
        <f t="shared" si="154"/>
        <v>1</v>
      </c>
      <c r="C431" s="1" t="str">
        <f t="shared" si="155"/>
        <v>9</v>
      </c>
      <c r="D431" s="1" t="str">
        <f t="shared" si="156"/>
        <v>4</v>
      </c>
      <c r="E431" s="1" t="str">
        <f t="shared" si="157"/>
        <v>1</v>
      </c>
      <c r="F431" s="1" t="str">
        <f t="shared" si="158"/>
        <v>99</v>
      </c>
      <c r="G431" s="1" t="str">
        <f t="shared" si="159"/>
        <v>0</v>
      </c>
      <c r="H431" s="1" t="str">
        <f t="shared" si="160"/>
        <v>0</v>
      </c>
      <c r="I431" s="1">
        <v>19419900</v>
      </c>
      <c r="J431" s="1" t="s">
        <v>811</v>
      </c>
      <c r="K431" s="1" t="s">
        <v>812</v>
      </c>
      <c r="L431" s="1"/>
      <c r="M431" s="39" t="s">
        <v>41</v>
      </c>
      <c r="O431" s="7"/>
      <c r="P431" s="7"/>
      <c r="Q431" s="7"/>
      <c r="R431" s="7"/>
    </row>
    <row r="432" spans="2:18" ht="67.5" hidden="1" customHeight="1">
      <c r="B432" s="9" t="str">
        <f>MID($I432,1,1)</f>
        <v>1</v>
      </c>
      <c r="C432" s="9" t="str">
        <f>MID($I432,2,1)</f>
        <v>9</v>
      </c>
      <c r="D432" s="9" t="str">
        <f>MID($I432,3,1)</f>
        <v>4</v>
      </c>
      <c r="E432" s="9" t="str">
        <f>MID($I432,4,1)</f>
        <v>2</v>
      </c>
      <c r="F432" s="9" t="str">
        <f>MID($I432,5,2)</f>
        <v>00</v>
      </c>
      <c r="G432" s="9" t="str">
        <f>MID($I432,7,1)</f>
        <v>0</v>
      </c>
      <c r="H432" s="9" t="str">
        <f>MID($I432,8,1)</f>
        <v>0</v>
      </c>
      <c r="I432" s="9">
        <v>19420000</v>
      </c>
      <c r="J432" s="8" t="s">
        <v>813</v>
      </c>
      <c r="K432" s="8" t="s">
        <v>814</v>
      </c>
      <c r="L432" s="32"/>
      <c r="O432" s="7"/>
      <c r="P432" s="7"/>
      <c r="Q432" s="7"/>
      <c r="R432" s="7"/>
    </row>
    <row r="433" spans="2:18" ht="63" hidden="1" customHeight="1">
      <c r="B433" s="1" t="str">
        <f t="shared" si="154"/>
        <v>1</v>
      </c>
      <c r="C433" s="1" t="str">
        <f t="shared" si="155"/>
        <v>9</v>
      </c>
      <c r="D433" s="1" t="str">
        <f t="shared" si="156"/>
        <v>4</v>
      </c>
      <c r="E433" s="1" t="str">
        <f t="shared" si="157"/>
        <v>2</v>
      </c>
      <c r="F433" s="1" t="str">
        <f t="shared" si="158"/>
        <v>01</v>
      </c>
      <c r="G433" s="1" t="str">
        <f t="shared" si="159"/>
        <v>0</v>
      </c>
      <c r="H433" s="1" t="str">
        <f t="shared" si="160"/>
        <v>0</v>
      </c>
      <c r="I433" s="1">
        <v>19420100</v>
      </c>
      <c r="J433" s="1" t="s">
        <v>815</v>
      </c>
      <c r="K433" s="1" t="s">
        <v>816</v>
      </c>
      <c r="L433" s="49"/>
      <c r="M433" s="39" t="s">
        <v>41</v>
      </c>
      <c r="O433" s="7"/>
      <c r="P433" s="7"/>
      <c r="Q433" s="7"/>
      <c r="R433" s="7"/>
    </row>
    <row r="434" spans="2:18" ht="63" hidden="1" customHeight="1">
      <c r="B434" s="1" t="str">
        <f t="shared" si="154"/>
        <v>1</v>
      </c>
      <c r="C434" s="1" t="str">
        <f t="shared" si="155"/>
        <v>9</v>
      </c>
      <c r="D434" s="1" t="str">
        <f t="shared" si="156"/>
        <v>4</v>
      </c>
      <c r="E434" s="1" t="str">
        <f t="shared" si="157"/>
        <v>2</v>
      </c>
      <c r="F434" s="1" t="str">
        <f t="shared" si="158"/>
        <v>03</v>
      </c>
      <c r="G434" s="1" t="str">
        <f t="shared" si="159"/>
        <v>0</v>
      </c>
      <c r="H434" s="1" t="str">
        <f t="shared" si="160"/>
        <v>0</v>
      </c>
      <c r="I434" s="1">
        <v>19420300</v>
      </c>
      <c r="J434" s="1" t="s">
        <v>817</v>
      </c>
      <c r="K434" s="1" t="s">
        <v>818</v>
      </c>
      <c r="L434" s="49"/>
      <c r="M434" s="39" t="s">
        <v>41</v>
      </c>
      <c r="O434" s="7"/>
      <c r="P434" s="7"/>
      <c r="Q434" s="7"/>
      <c r="R434" s="7"/>
    </row>
    <row r="435" spans="2:18" ht="63" hidden="1" customHeight="1">
      <c r="B435" s="1" t="str">
        <f t="shared" si="154"/>
        <v>1</v>
      </c>
      <c r="C435" s="1" t="str">
        <f t="shared" si="155"/>
        <v>9</v>
      </c>
      <c r="D435" s="1" t="str">
        <f t="shared" si="156"/>
        <v>4</v>
      </c>
      <c r="E435" s="1" t="str">
        <f t="shared" si="157"/>
        <v>2</v>
      </c>
      <c r="F435" s="1" t="str">
        <f t="shared" si="158"/>
        <v>99</v>
      </c>
      <c r="G435" s="1" t="str">
        <f t="shared" si="159"/>
        <v>0</v>
      </c>
      <c r="H435" s="1" t="str">
        <f t="shared" si="160"/>
        <v>0</v>
      </c>
      <c r="I435" s="1">
        <v>19429900</v>
      </c>
      <c r="J435" s="1" t="s">
        <v>819</v>
      </c>
      <c r="K435" s="1" t="s">
        <v>820</v>
      </c>
      <c r="L435" s="49"/>
      <c r="M435" s="39" t="s">
        <v>41</v>
      </c>
      <c r="O435" s="7"/>
      <c r="P435" s="7"/>
      <c r="Q435" s="7"/>
      <c r="R435" s="7"/>
    </row>
    <row r="436" spans="2:18" ht="67.5" hidden="1" customHeight="1">
      <c r="B436" s="9" t="str">
        <f>MID($I436,1,1)</f>
        <v>1</v>
      </c>
      <c r="C436" s="9" t="str">
        <f>MID($I436,2,1)</f>
        <v>9</v>
      </c>
      <c r="D436" s="9" t="str">
        <f>MID($I436,3,1)</f>
        <v>4</v>
      </c>
      <c r="E436" s="9" t="str">
        <f>MID($I436,4,1)</f>
        <v>3</v>
      </c>
      <c r="F436" s="9" t="str">
        <f>MID($I436,5,2)</f>
        <v>00</v>
      </c>
      <c r="G436" s="9" t="str">
        <f>MID($I436,7,1)</f>
        <v>0</v>
      </c>
      <c r="H436" s="9" t="str">
        <f>MID($I436,8,1)</f>
        <v>0</v>
      </c>
      <c r="I436" s="9">
        <v>19430000</v>
      </c>
      <c r="J436" s="8" t="s">
        <v>821</v>
      </c>
      <c r="K436" s="8" t="s">
        <v>822</v>
      </c>
      <c r="L436" s="32"/>
      <c r="O436" s="7"/>
      <c r="P436" s="7"/>
      <c r="Q436" s="7"/>
      <c r="R436" s="7"/>
    </row>
    <row r="437" spans="2:18" ht="63" hidden="1" customHeight="1">
      <c r="B437" s="1" t="str">
        <f t="shared" si="154"/>
        <v>1</v>
      </c>
      <c r="C437" s="1" t="str">
        <f t="shared" si="155"/>
        <v>9</v>
      </c>
      <c r="D437" s="1" t="str">
        <f t="shared" si="156"/>
        <v>4</v>
      </c>
      <c r="E437" s="1" t="str">
        <f t="shared" si="157"/>
        <v>3</v>
      </c>
      <c r="F437" s="1" t="str">
        <f t="shared" si="158"/>
        <v>01</v>
      </c>
      <c r="G437" s="1" t="str">
        <f t="shared" si="159"/>
        <v>0</v>
      </c>
      <c r="H437" s="1" t="str">
        <f t="shared" si="160"/>
        <v>0</v>
      </c>
      <c r="I437" s="1">
        <v>19430100</v>
      </c>
      <c r="J437" s="1" t="s">
        <v>823</v>
      </c>
      <c r="K437" s="1" t="s">
        <v>824</v>
      </c>
      <c r="L437" s="49"/>
      <c r="M437" s="39" t="s">
        <v>41</v>
      </c>
      <c r="O437" s="7"/>
      <c r="P437" s="7"/>
      <c r="Q437" s="7"/>
      <c r="R437" s="7"/>
    </row>
    <row r="438" spans="2:18" ht="67.5" hidden="1" customHeight="1">
      <c r="B438" s="9" t="str">
        <f>MID($I438,1,1)</f>
        <v>1</v>
      </c>
      <c r="C438" s="9" t="str">
        <f>MID($I438,2,1)</f>
        <v>9</v>
      </c>
      <c r="D438" s="9" t="str">
        <f>MID($I438,3,1)</f>
        <v>4</v>
      </c>
      <c r="E438" s="9" t="str">
        <f>MID($I438,4,1)</f>
        <v>4</v>
      </c>
      <c r="F438" s="9" t="str">
        <f>MID($I438,5,2)</f>
        <v>00</v>
      </c>
      <c r="G438" s="9" t="str">
        <f>MID($I438,7,1)</f>
        <v>0</v>
      </c>
      <c r="H438" s="9" t="str">
        <f>MID($I438,8,1)</f>
        <v>0</v>
      </c>
      <c r="I438" s="9">
        <v>19440000</v>
      </c>
      <c r="J438" s="8" t="s">
        <v>825</v>
      </c>
      <c r="K438" s="8" t="s">
        <v>826</v>
      </c>
      <c r="L438" s="32"/>
      <c r="O438" s="7"/>
      <c r="P438" s="7"/>
      <c r="Q438" s="7"/>
      <c r="R438" s="7"/>
    </row>
    <row r="439" spans="2:18" ht="63" hidden="1" customHeight="1">
      <c r="B439" s="1" t="str">
        <f t="shared" si="154"/>
        <v>1</v>
      </c>
      <c r="C439" s="1" t="str">
        <f t="shared" si="155"/>
        <v>9</v>
      </c>
      <c r="D439" s="1" t="str">
        <f t="shared" si="156"/>
        <v>4</v>
      </c>
      <c r="E439" s="1" t="str">
        <f t="shared" si="157"/>
        <v>4</v>
      </c>
      <c r="F439" s="1" t="str">
        <f t="shared" si="158"/>
        <v>06</v>
      </c>
      <c r="G439" s="1" t="str">
        <f t="shared" si="159"/>
        <v>0</v>
      </c>
      <c r="H439" s="1" t="str">
        <f t="shared" si="160"/>
        <v>0</v>
      </c>
      <c r="I439" s="1">
        <v>19440600</v>
      </c>
      <c r="J439" s="1" t="s">
        <v>827</v>
      </c>
      <c r="K439" s="1" t="s">
        <v>828</v>
      </c>
      <c r="L439" s="49"/>
      <c r="M439" s="39" t="s">
        <v>41</v>
      </c>
      <c r="O439" s="7"/>
      <c r="P439" s="7"/>
      <c r="Q439" s="7"/>
      <c r="R439" s="7"/>
    </row>
    <row r="440" spans="2:18" ht="63" hidden="1" customHeight="1">
      <c r="B440" s="1" t="str">
        <f t="shared" si="154"/>
        <v>1</v>
      </c>
      <c r="C440" s="1" t="str">
        <f t="shared" si="155"/>
        <v>9</v>
      </c>
      <c r="D440" s="1" t="str">
        <f t="shared" si="156"/>
        <v>4</v>
      </c>
      <c r="E440" s="1" t="str">
        <f t="shared" si="157"/>
        <v>4</v>
      </c>
      <c r="F440" s="1" t="str">
        <f t="shared" si="158"/>
        <v>07</v>
      </c>
      <c r="G440" s="1" t="str">
        <f t="shared" si="159"/>
        <v>0</v>
      </c>
      <c r="H440" s="1" t="str">
        <f t="shared" si="160"/>
        <v>0</v>
      </c>
      <c r="I440" s="1">
        <v>19440700</v>
      </c>
      <c r="J440" s="1" t="s">
        <v>829</v>
      </c>
      <c r="K440" s="1" t="s">
        <v>830</v>
      </c>
      <c r="L440" s="49"/>
      <c r="O440" s="7"/>
      <c r="P440" s="7"/>
      <c r="Q440" s="7"/>
      <c r="R440" s="7"/>
    </row>
    <row r="441" spans="2:18" ht="53.25" hidden="1" customHeight="1">
      <c r="B441" s="5" t="str">
        <f t="shared" si="154"/>
        <v>1</v>
      </c>
      <c r="C441" s="5" t="str">
        <f t="shared" si="155"/>
        <v>9</v>
      </c>
      <c r="D441" s="5" t="str">
        <f t="shared" si="156"/>
        <v>4</v>
      </c>
      <c r="E441" s="5" t="str">
        <f t="shared" si="157"/>
        <v>4</v>
      </c>
      <c r="F441" s="5" t="str">
        <f t="shared" si="158"/>
        <v>07</v>
      </c>
      <c r="G441" s="5" t="str">
        <f t="shared" si="159"/>
        <v>1</v>
      </c>
      <c r="H441" s="5" t="str">
        <f t="shared" si="160"/>
        <v>0</v>
      </c>
      <c r="I441" s="5">
        <v>19440710</v>
      </c>
      <c r="J441" s="6" t="s">
        <v>831</v>
      </c>
      <c r="K441" s="6" t="s">
        <v>832</v>
      </c>
      <c r="L441" s="34"/>
      <c r="M441" s="39" t="s">
        <v>41</v>
      </c>
      <c r="O441" s="7"/>
      <c r="P441" s="7"/>
      <c r="Q441" s="7"/>
      <c r="R441" s="7"/>
    </row>
    <row r="442" spans="2:18" ht="53.25" hidden="1" customHeight="1">
      <c r="B442" s="5" t="str">
        <f t="shared" si="154"/>
        <v>1</v>
      </c>
      <c r="C442" s="5" t="str">
        <f t="shared" si="155"/>
        <v>9</v>
      </c>
      <c r="D442" s="5" t="str">
        <f t="shared" si="156"/>
        <v>4</v>
      </c>
      <c r="E442" s="5" t="str">
        <f t="shared" si="157"/>
        <v>4</v>
      </c>
      <c r="F442" s="5" t="str">
        <f t="shared" si="158"/>
        <v>07</v>
      </c>
      <c r="G442" s="5" t="str">
        <f t="shared" si="159"/>
        <v>3</v>
      </c>
      <c r="H442" s="5" t="str">
        <f t="shared" si="160"/>
        <v>0</v>
      </c>
      <c r="I442" s="5">
        <v>19440730</v>
      </c>
      <c r="J442" s="6" t="s">
        <v>833</v>
      </c>
      <c r="K442" s="6" t="s">
        <v>834</v>
      </c>
      <c r="L442" s="34"/>
      <c r="M442" s="39" t="s">
        <v>41</v>
      </c>
      <c r="O442" s="7"/>
      <c r="P442" s="7"/>
      <c r="Q442" s="7"/>
      <c r="R442" s="7"/>
    </row>
    <row r="443" spans="2:18" ht="67.5" hidden="1" customHeight="1">
      <c r="B443" s="9" t="str">
        <f>MID($I443,1,1)</f>
        <v>1</v>
      </c>
      <c r="C443" s="9" t="str">
        <f>MID($I443,2,1)</f>
        <v>9</v>
      </c>
      <c r="D443" s="9" t="str">
        <f>MID($I443,3,1)</f>
        <v>4</v>
      </c>
      <c r="E443" s="9" t="str">
        <f>MID($I443,4,1)</f>
        <v>9</v>
      </c>
      <c r="F443" s="9" t="str">
        <f>MID($I443,5,2)</f>
        <v>00</v>
      </c>
      <c r="G443" s="9" t="str">
        <f>MID($I443,7,1)</f>
        <v>0</v>
      </c>
      <c r="H443" s="9" t="str">
        <f>MID($I443,8,1)</f>
        <v>0</v>
      </c>
      <c r="I443" s="9">
        <v>19490000</v>
      </c>
      <c r="J443" s="8" t="s">
        <v>835</v>
      </c>
      <c r="K443" s="8" t="s">
        <v>836</v>
      </c>
      <c r="L443" s="32"/>
      <c r="O443" s="7"/>
      <c r="P443" s="7"/>
      <c r="Q443" s="7"/>
      <c r="R443" s="7"/>
    </row>
    <row r="444" spans="2:18" ht="63" hidden="1" customHeight="1">
      <c r="B444" s="1" t="str">
        <f t="shared" si="154"/>
        <v>1</v>
      </c>
      <c r="C444" s="1" t="str">
        <f t="shared" si="155"/>
        <v>9</v>
      </c>
      <c r="D444" s="1" t="str">
        <f t="shared" si="156"/>
        <v>4</v>
      </c>
      <c r="E444" s="1" t="str">
        <f t="shared" si="157"/>
        <v>9</v>
      </c>
      <c r="F444" s="1" t="str">
        <f t="shared" si="158"/>
        <v>99</v>
      </c>
      <c r="G444" s="1" t="str">
        <f t="shared" si="159"/>
        <v>0</v>
      </c>
      <c r="H444" s="1" t="str">
        <f t="shared" si="160"/>
        <v>0</v>
      </c>
      <c r="I444" s="1">
        <v>19499900</v>
      </c>
      <c r="J444" s="1" t="s">
        <v>835</v>
      </c>
      <c r="K444" s="1" t="s">
        <v>837</v>
      </c>
      <c r="L444" s="49"/>
      <c r="M444" s="39" t="s">
        <v>41</v>
      </c>
      <c r="O444" s="7"/>
      <c r="P444" s="7"/>
      <c r="Q444" s="7"/>
      <c r="R444" s="7"/>
    </row>
    <row r="445" spans="2:18" hidden="1">
      <c r="B445" s="15" t="str">
        <f t="shared" si="154"/>
        <v>1</v>
      </c>
      <c r="C445" s="15" t="str">
        <f t="shared" si="155"/>
        <v>9</v>
      </c>
      <c r="D445" s="15" t="str">
        <f t="shared" si="156"/>
        <v>9</v>
      </c>
      <c r="E445" s="15" t="str">
        <f t="shared" si="157"/>
        <v>0</v>
      </c>
      <c r="F445" s="15" t="str">
        <f t="shared" si="158"/>
        <v>00</v>
      </c>
      <c r="G445" s="15" t="str">
        <f t="shared" si="159"/>
        <v>0</v>
      </c>
      <c r="H445" s="15" t="str">
        <f t="shared" si="160"/>
        <v>0</v>
      </c>
      <c r="I445" s="15">
        <v>19900000</v>
      </c>
      <c r="J445" s="14" t="s">
        <v>838</v>
      </c>
      <c r="K445" s="14" t="s">
        <v>839</v>
      </c>
      <c r="L445" s="29"/>
      <c r="O445" s="7"/>
      <c r="P445" s="7"/>
      <c r="Q445" s="7"/>
      <c r="R445" s="7"/>
    </row>
    <row r="446" spans="2:18" ht="67.5" hidden="1" customHeight="1">
      <c r="B446" s="9" t="str">
        <f>MID($I446,1,1)</f>
        <v>1</v>
      </c>
      <c r="C446" s="9" t="str">
        <f>MID($I446,2,1)</f>
        <v>9</v>
      </c>
      <c r="D446" s="9" t="str">
        <f>MID($I446,3,1)</f>
        <v>9</v>
      </c>
      <c r="E446" s="9" t="str">
        <f>MID($I446,4,1)</f>
        <v>9</v>
      </c>
      <c r="F446" s="9" t="str">
        <f>MID($I446,5,2)</f>
        <v>00</v>
      </c>
      <c r="G446" s="9" t="str">
        <f>MID($I446,7,1)</f>
        <v>0</v>
      </c>
      <c r="H446" s="9" t="str">
        <f>MID($I446,8,1)</f>
        <v>0</v>
      </c>
      <c r="I446" s="9">
        <v>19990000</v>
      </c>
      <c r="J446" s="8" t="s">
        <v>687</v>
      </c>
      <c r="K446" s="8" t="s">
        <v>840</v>
      </c>
      <c r="L446" s="32"/>
      <c r="O446" s="7"/>
      <c r="P446" s="7"/>
      <c r="Q446" s="7"/>
      <c r="R446" s="7"/>
    </row>
    <row r="447" spans="2:18" ht="90" hidden="1" customHeight="1">
      <c r="B447" s="1" t="str">
        <f t="shared" ref="B447:B504" si="161">MID($I447,1,1)</f>
        <v>1</v>
      </c>
      <c r="C447" s="1" t="str">
        <f t="shared" ref="C447:C504" si="162">MID($I447,2,1)</f>
        <v>9</v>
      </c>
      <c r="D447" s="1" t="str">
        <f t="shared" ref="D447:D504" si="163">MID($I447,3,1)</f>
        <v>9</v>
      </c>
      <c r="E447" s="1" t="str">
        <f t="shared" ref="E447:E504" si="164">MID($I447,4,1)</f>
        <v>9</v>
      </c>
      <c r="F447" s="1" t="str">
        <f t="shared" ref="F447:F504" si="165">MID($I447,5,2)</f>
        <v>01</v>
      </c>
      <c r="G447" s="1" t="str">
        <f t="shared" ref="G447:G504" si="166">MID($I447,7,1)</f>
        <v>0</v>
      </c>
      <c r="H447" s="1" t="str">
        <f t="shared" ref="H447:H504" si="167">MID($I447,8,1)</f>
        <v>0</v>
      </c>
      <c r="I447" s="1">
        <v>19990100</v>
      </c>
      <c r="J447" s="1" t="s">
        <v>841</v>
      </c>
      <c r="K447" s="1" t="s">
        <v>842</v>
      </c>
      <c r="L447" s="49"/>
      <c r="M447" s="39" t="s">
        <v>41</v>
      </c>
      <c r="O447" s="7"/>
      <c r="P447" s="7"/>
      <c r="Q447" s="7"/>
      <c r="R447" s="7"/>
    </row>
    <row r="448" spans="2:18" ht="63" hidden="1" customHeight="1">
      <c r="B448" s="1" t="str">
        <f t="shared" si="161"/>
        <v>1</v>
      </c>
      <c r="C448" s="1" t="str">
        <f t="shared" si="162"/>
        <v>9</v>
      </c>
      <c r="D448" s="1" t="str">
        <f t="shared" si="163"/>
        <v>9</v>
      </c>
      <c r="E448" s="1" t="str">
        <f t="shared" si="164"/>
        <v>9</v>
      </c>
      <c r="F448" s="1" t="str">
        <f t="shared" si="165"/>
        <v>03</v>
      </c>
      <c r="G448" s="1" t="str">
        <f t="shared" si="166"/>
        <v>0</v>
      </c>
      <c r="H448" s="1" t="str">
        <f t="shared" si="167"/>
        <v>0</v>
      </c>
      <c r="I448" s="1">
        <v>19990300</v>
      </c>
      <c r="J448" s="1" t="s">
        <v>843</v>
      </c>
      <c r="K448" s="1" t="s">
        <v>844</v>
      </c>
      <c r="L448" s="49"/>
      <c r="M448" s="39" t="s">
        <v>41</v>
      </c>
      <c r="O448" s="7"/>
      <c r="P448" s="7"/>
      <c r="Q448" s="7"/>
      <c r="R448" s="7"/>
    </row>
    <row r="449" spans="2:18" ht="63" hidden="1" customHeight="1">
      <c r="B449" s="1" t="str">
        <f t="shared" si="161"/>
        <v>1</v>
      </c>
      <c r="C449" s="1" t="str">
        <f t="shared" si="162"/>
        <v>9</v>
      </c>
      <c r="D449" s="1" t="str">
        <f t="shared" si="163"/>
        <v>9</v>
      </c>
      <c r="E449" s="1" t="str">
        <f t="shared" si="164"/>
        <v>9</v>
      </c>
      <c r="F449" s="1" t="str">
        <f t="shared" si="165"/>
        <v>06</v>
      </c>
      <c r="G449" s="1" t="str">
        <f t="shared" si="166"/>
        <v>0</v>
      </c>
      <c r="H449" s="1" t="str">
        <f t="shared" si="167"/>
        <v>0</v>
      </c>
      <c r="I449" s="1">
        <v>19990600</v>
      </c>
      <c r="J449" s="1" t="s">
        <v>845</v>
      </c>
      <c r="K449" s="1" t="s">
        <v>846</v>
      </c>
      <c r="L449" s="49"/>
      <c r="M449" s="39" t="s">
        <v>41</v>
      </c>
      <c r="O449" s="7"/>
      <c r="P449" s="7"/>
      <c r="Q449" s="7"/>
      <c r="R449" s="7"/>
    </row>
    <row r="450" spans="2:18" ht="63" hidden="1" customHeight="1">
      <c r="B450" s="1" t="str">
        <f t="shared" si="161"/>
        <v>1</v>
      </c>
      <c r="C450" s="1" t="str">
        <f t="shared" si="162"/>
        <v>9</v>
      </c>
      <c r="D450" s="1" t="str">
        <f t="shared" si="163"/>
        <v>9</v>
      </c>
      <c r="E450" s="1" t="str">
        <f t="shared" si="164"/>
        <v>9</v>
      </c>
      <c r="F450" s="1" t="str">
        <f t="shared" si="165"/>
        <v>11</v>
      </c>
      <c r="G450" s="1" t="str">
        <f t="shared" si="166"/>
        <v>0</v>
      </c>
      <c r="H450" s="1" t="str">
        <f t="shared" si="167"/>
        <v>0</v>
      </c>
      <c r="I450" s="1">
        <v>19991100</v>
      </c>
      <c r="J450" s="1" t="s">
        <v>847</v>
      </c>
      <c r="K450" s="1" t="s">
        <v>848</v>
      </c>
      <c r="L450" s="49"/>
      <c r="M450" s="39" t="s">
        <v>41</v>
      </c>
      <c r="O450" s="7"/>
      <c r="P450" s="7"/>
      <c r="Q450" s="7"/>
      <c r="R450" s="7"/>
    </row>
    <row r="451" spans="2:18" ht="63" hidden="1" customHeight="1">
      <c r="B451" s="1" t="str">
        <f t="shared" si="161"/>
        <v>1</v>
      </c>
      <c r="C451" s="1" t="str">
        <f t="shared" si="162"/>
        <v>9</v>
      </c>
      <c r="D451" s="1" t="str">
        <f t="shared" si="163"/>
        <v>9</v>
      </c>
      <c r="E451" s="1" t="str">
        <f t="shared" si="164"/>
        <v>9</v>
      </c>
      <c r="F451" s="1" t="str">
        <f t="shared" si="165"/>
        <v>12</v>
      </c>
      <c r="G451" s="1" t="str">
        <f t="shared" si="166"/>
        <v>0</v>
      </c>
      <c r="H451" s="1" t="str">
        <f t="shared" si="167"/>
        <v>0</v>
      </c>
      <c r="I451" s="1">
        <v>19991200</v>
      </c>
      <c r="J451" s="1" t="s">
        <v>849</v>
      </c>
      <c r="K451" s="1" t="s">
        <v>850</v>
      </c>
      <c r="L451" s="49"/>
      <c r="O451" s="7"/>
      <c r="P451" s="7"/>
      <c r="Q451" s="7"/>
      <c r="R451" s="7"/>
    </row>
    <row r="452" spans="2:18" ht="43.5" hidden="1">
      <c r="B452" s="5" t="str">
        <f t="shared" si="161"/>
        <v>1</v>
      </c>
      <c r="C452" s="5" t="str">
        <f t="shared" si="162"/>
        <v>9</v>
      </c>
      <c r="D452" s="5" t="str">
        <f t="shared" si="163"/>
        <v>9</v>
      </c>
      <c r="E452" s="5" t="str">
        <f t="shared" si="164"/>
        <v>9</v>
      </c>
      <c r="F452" s="5" t="str">
        <f t="shared" si="165"/>
        <v>12</v>
      </c>
      <c r="G452" s="5" t="str">
        <f t="shared" si="166"/>
        <v>1</v>
      </c>
      <c r="H452" s="5" t="str">
        <f t="shared" si="167"/>
        <v>0</v>
      </c>
      <c r="I452" s="5">
        <v>19991210</v>
      </c>
      <c r="J452" s="6" t="s">
        <v>851</v>
      </c>
      <c r="K452" s="6" t="s">
        <v>852</v>
      </c>
      <c r="L452" s="34"/>
      <c r="M452" s="39" t="s">
        <v>41</v>
      </c>
      <c r="O452" s="7"/>
      <c r="P452" s="7"/>
      <c r="Q452" s="7"/>
      <c r="R452" s="7"/>
    </row>
    <row r="453" spans="2:18" ht="60" hidden="1" customHeight="1">
      <c r="B453" s="5" t="str">
        <f t="shared" si="161"/>
        <v>1</v>
      </c>
      <c r="C453" s="5" t="str">
        <f t="shared" si="162"/>
        <v>9</v>
      </c>
      <c r="D453" s="5" t="str">
        <f t="shared" si="163"/>
        <v>9</v>
      </c>
      <c r="E453" s="5" t="str">
        <f t="shared" si="164"/>
        <v>9</v>
      </c>
      <c r="F453" s="5" t="str">
        <f t="shared" si="165"/>
        <v>12</v>
      </c>
      <c r="G453" s="5" t="str">
        <f t="shared" si="166"/>
        <v>2</v>
      </c>
      <c r="H453" s="5" t="str">
        <f t="shared" si="167"/>
        <v>0</v>
      </c>
      <c r="I453" s="5">
        <v>19991220</v>
      </c>
      <c r="J453" s="6" t="s">
        <v>853</v>
      </c>
      <c r="K453" s="6" t="s">
        <v>854</v>
      </c>
      <c r="L453" s="34"/>
      <c r="M453" s="39" t="s">
        <v>41</v>
      </c>
      <c r="O453" s="7"/>
      <c r="P453" s="7"/>
      <c r="Q453" s="7"/>
      <c r="R453" s="7"/>
    </row>
    <row r="454" spans="2:18" ht="63" hidden="1" customHeight="1">
      <c r="B454" s="1" t="str">
        <f t="shared" si="161"/>
        <v>1</v>
      </c>
      <c r="C454" s="1" t="str">
        <f t="shared" si="162"/>
        <v>9</v>
      </c>
      <c r="D454" s="1" t="str">
        <f t="shared" si="163"/>
        <v>9</v>
      </c>
      <c r="E454" s="1" t="str">
        <f t="shared" si="164"/>
        <v>9</v>
      </c>
      <c r="F454" s="1" t="str">
        <f t="shared" si="165"/>
        <v>16</v>
      </c>
      <c r="G454" s="1" t="str">
        <f t="shared" si="166"/>
        <v>0</v>
      </c>
      <c r="H454" s="1" t="str">
        <f t="shared" si="167"/>
        <v>0</v>
      </c>
      <c r="I454" s="1">
        <v>19991600</v>
      </c>
      <c r="J454" s="1" t="s">
        <v>855</v>
      </c>
      <c r="K454" s="1" t="s">
        <v>856</v>
      </c>
      <c r="L454" s="49"/>
      <c r="O454" s="7"/>
      <c r="P454" s="7"/>
      <c r="Q454" s="7"/>
      <c r="R454" s="7"/>
    </row>
    <row r="455" spans="2:18" ht="60" hidden="1" customHeight="1">
      <c r="B455" s="5" t="str">
        <f t="shared" si="161"/>
        <v>1</v>
      </c>
      <c r="C455" s="5" t="str">
        <f t="shared" si="162"/>
        <v>9</v>
      </c>
      <c r="D455" s="5" t="str">
        <f t="shared" si="163"/>
        <v>9</v>
      </c>
      <c r="E455" s="5" t="str">
        <f t="shared" si="164"/>
        <v>9</v>
      </c>
      <c r="F455" s="5" t="str">
        <f t="shared" si="165"/>
        <v>16</v>
      </c>
      <c r="G455" s="5" t="str">
        <f t="shared" si="166"/>
        <v>1</v>
      </c>
      <c r="H455" s="5" t="str">
        <f t="shared" si="167"/>
        <v>0</v>
      </c>
      <c r="I455" s="5">
        <v>19991610</v>
      </c>
      <c r="J455" s="6" t="s">
        <v>857</v>
      </c>
      <c r="K455" s="6" t="s">
        <v>858</v>
      </c>
      <c r="L455" s="34"/>
      <c r="M455" s="39" t="s">
        <v>41</v>
      </c>
      <c r="O455" s="7"/>
      <c r="P455" s="7"/>
      <c r="Q455" s="7"/>
      <c r="R455" s="7"/>
    </row>
    <row r="456" spans="2:18" ht="104.25" hidden="1" customHeight="1">
      <c r="B456" s="1" t="str">
        <f t="shared" si="161"/>
        <v>1</v>
      </c>
      <c r="C456" s="1" t="str">
        <f t="shared" si="162"/>
        <v>9</v>
      </c>
      <c r="D456" s="1" t="str">
        <f t="shared" si="163"/>
        <v>9</v>
      </c>
      <c r="E456" s="1" t="str">
        <f t="shared" si="164"/>
        <v>9</v>
      </c>
      <c r="F456" s="1" t="str">
        <f t="shared" si="165"/>
        <v>18</v>
      </c>
      <c r="G456" s="1" t="str">
        <f t="shared" si="166"/>
        <v>0</v>
      </c>
      <c r="H456" s="1" t="str">
        <f t="shared" si="167"/>
        <v>0</v>
      </c>
      <c r="I456" s="1">
        <v>19991800</v>
      </c>
      <c r="J456" s="1" t="s">
        <v>859</v>
      </c>
      <c r="K456" s="1" t="s">
        <v>860</v>
      </c>
      <c r="L456" s="49"/>
      <c r="M456" s="39" t="s">
        <v>41</v>
      </c>
      <c r="O456" s="7"/>
      <c r="P456" s="7"/>
      <c r="Q456" s="7"/>
      <c r="R456" s="7"/>
    </row>
    <row r="457" spans="2:18" ht="69" hidden="1" customHeight="1">
      <c r="B457" s="1" t="str">
        <f t="shared" si="161"/>
        <v>1</v>
      </c>
      <c r="C457" s="1" t="str">
        <f t="shared" si="162"/>
        <v>9</v>
      </c>
      <c r="D457" s="1" t="str">
        <f t="shared" si="163"/>
        <v>9</v>
      </c>
      <c r="E457" s="1" t="str">
        <f t="shared" si="164"/>
        <v>9</v>
      </c>
      <c r="F457" s="1" t="str">
        <f t="shared" si="165"/>
        <v>19</v>
      </c>
      <c r="G457" s="1" t="str">
        <f t="shared" si="166"/>
        <v>0</v>
      </c>
      <c r="H457" s="1" t="str">
        <f t="shared" si="167"/>
        <v>0</v>
      </c>
      <c r="I457" s="1">
        <v>19991900</v>
      </c>
      <c r="J457" s="1" t="s">
        <v>861</v>
      </c>
      <c r="K457" s="1" t="s">
        <v>862</v>
      </c>
      <c r="L457" s="49"/>
      <c r="M457" s="39" t="s">
        <v>41</v>
      </c>
      <c r="O457" s="7"/>
      <c r="P457" s="7"/>
      <c r="Q457" s="7"/>
      <c r="R457" s="7"/>
    </row>
    <row r="458" spans="2:18" ht="69" hidden="1" customHeight="1">
      <c r="B458" s="1" t="str">
        <f t="shared" si="161"/>
        <v>1</v>
      </c>
      <c r="C458" s="1" t="str">
        <f t="shared" si="162"/>
        <v>9</v>
      </c>
      <c r="D458" s="1" t="str">
        <f t="shared" si="163"/>
        <v>9</v>
      </c>
      <c r="E458" s="1" t="str">
        <f t="shared" si="164"/>
        <v>9</v>
      </c>
      <c r="F458" s="1" t="str">
        <f t="shared" si="165"/>
        <v>20</v>
      </c>
      <c r="G458" s="1" t="str">
        <f t="shared" si="166"/>
        <v>0</v>
      </c>
      <c r="H458" s="1" t="str">
        <f t="shared" si="167"/>
        <v>0</v>
      </c>
      <c r="I458" s="1">
        <v>19992000</v>
      </c>
      <c r="J458" s="1" t="s">
        <v>863</v>
      </c>
      <c r="K458" s="1" t="s">
        <v>862</v>
      </c>
      <c r="L458" s="49"/>
      <c r="M458" s="39" t="s">
        <v>864</v>
      </c>
      <c r="O458" s="7"/>
      <c r="P458" s="7"/>
      <c r="Q458" s="7"/>
      <c r="R458" s="7"/>
    </row>
    <row r="459" spans="2:18" ht="63" hidden="1" customHeight="1">
      <c r="B459" s="1" t="str">
        <f t="shared" si="161"/>
        <v>1</v>
      </c>
      <c r="C459" s="1" t="str">
        <f t="shared" si="162"/>
        <v>9</v>
      </c>
      <c r="D459" s="1" t="str">
        <f t="shared" si="163"/>
        <v>9</v>
      </c>
      <c r="E459" s="1" t="str">
        <f t="shared" si="164"/>
        <v>9</v>
      </c>
      <c r="F459" s="1" t="str">
        <f t="shared" si="165"/>
        <v>99</v>
      </c>
      <c r="G459" s="1" t="str">
        <f t="shared" si="166"/>
        <v>0</v>
      </c>
      <c r="H459" s="1" t="str">
        <f t="shared" si="167"/>
        <v>0</v>
      </c>
      <c r="I459" s="1">
        <v>19999900</v>
      </c>
      <c r="J459" s="46" t="s">
        <v>865</v>
      </c>
      <c r="K459" s="46" t="s">
        <v>866</v>
      </c>
      <c r="L459" s="49"/>
      <c r="O459" s="7"/>
      <c r="P459" s="7"/>
      <c r="Q459" s="7"/>
      <c r="R459" s="7"/>
    </row>
    <row r="460" spans="2:18" ht="60" hidden="1" customHeight="1">
      <c r="B460" s="71" t="str">
        <f t="shared" si="161"/>
        <v>1</v>
      </c>
      <c r="C460" s="71" t="str">
        <f t="shared" si="162"/>
        <v>9</v>
      </c>
      <c r="D460" s="71" t="str">
        <f t="shared" si="163"/>
        <v>9</v>
      </c>
      <c r="E460" s="71" t="str">
        <f t="shared" si="164"/>
        <v>9</v>
      </c>
      <c r="F460" s="71" t="str">
        <f t="shared" si="165"/>
        <v>99</v>
      </c>
      <c r="G460" s="71" t="str">
        <f t="shared" si="166"/>
        <v>1</v>
      </c>
      <c r="H460" s="71" t="str">
        <f t="shared" si="167"/>
        <v>0</v>
      </c>
      <c r="I460" s="71">
        <v>19999910</v>
      </c>
      <c r="J460" s="72" t="s">
        <v>867</v>
      </c>
      <c r="K460" s="72" t="s">
        <v>868</v>
      </c>
      <c r="L460" s="34"/>
      <c r="M460" s="73" t="s">
        <v>41</v>
      </c>
      <c r="O460" s="39" t="s">
        <v>303</v>
      </c>
      <c r="P460" s="7"/>
      <c r="Q460" s="7"/>
      <c r="R460" s="7"/>
    </row>
    <row r="461" spans="2:18" ht="60" hidden="1" customHeight="1">
      <c r="B461" s="5" t="str">
        <f t="shared" si="161"/>
        <v>1</v>
      </c>
      <c r="C461" s="5" t="str">
        <f t="shared" si="162"/>
        <v>9</v>
      </c>
      <c r="D461" s="5" t="str">
        <f t="shared" si="163"/>
        <v>9</v>
      </c>
      <c r="E461" s="5" t="str">
        <f t="shared" si="164"/>
        <v>9</v>
      </c>
      <c r="F461" s="5" t="str">
        <f t="shared" si="165"/>
        <v>99</v>
      </c>
      <c r="G461" s="5" t="str">
        <f t="shared" si="166"/>
        <v>2</v>
      </c>
      <c r="H461" s="5" t="str">
        <f t="shared" si="167"/>
        <v>0</v>
      </c>
      <c r="I461" s="5">
        <v>19999920</v>
      </c>
      <c r="J461" s="46" t="s">
        <v>869</v>
      </c>
      <c r="K461" s="6" t="s">
        <v>870</v>
      </c>
      <c r="L461" s="34"/>
      <c r="M461" s="39" t="s">
        <v>41</v>
      </c>
      <c r="P461" s="39" t="s">
        <v>303</v>
      </c>
    </row>
    <row r="462" spans="2:18" ht="60" hidden="1" customHeight="1">
      <c r="B462" s="5" t="str">
        <f t="shared" si="161"/>
        <v>1</v>
      </c>
      <c r="C462" s="5" t="str">
        <f t="shared" si="162"/>
        <v>9</v>
      </c>
      <c r="D462" s="5" t="str">
        <f t="shared" si="163"/>
        <v>9</v>
      </c>
      <c r="E462" s="5" t="str">
        <f t="shared" si="164"/>
        <v>9</v>
      </c>
      <c r="F462" s="5" t="str">
        <f t="shared" si="165"/>
        <v>99</v>
      </c>
      <c r="G462" s="5" t="str">
        <f t="shared" si="166"/>
        <v>3</v>
      </c>
      <c r="H462" s="5" t="str">
        <f t="shared" si="167"/>
        <v>0</v>
      </c>
      <c r="I462" s="5">
        <v>19999930</v>
      </c>
      <c r="J462" s="46" t="s">
        <v>871</v>
      </c>
      <c r="K462" s="6" t="s">
        <v>872</v>
      </c>
      <c r="L462" s="34"/>
      <c r="M462" s="39" t="s">
        <v>41</v>
      </c>
      <c r="P462" s="39" t="s">
        <v>303</v>
      </c>
    </row>
    <row r="463" spans="2:18" ht="57.95" hidden="1">
      <c r="B463" s="41" t="str">
        <f t="shared" si="161"/>
        <v>2</v>
      </c>
      <c r="C463" s="41" t="str">
        <f t="shared" si="162"/>
        <v>0</v>
      </c>
      <c r="D463" s="41" t="str">
        <f t="shared" si="163"/>
        <v>0</v>
      </c>
      <c r="E463" s="41" t="str">
        <f t="shared" si="164"/>
        <v>0</v>
      </c>
      <c r="F463" s="41" t="str">
        <f t="shared" si="165"/>
        <v>00</v>
      </c>
      <c r="G463" s="41" t="str">
        <f t="shared" si="166"/>
        <v>0</v>
      </c>
      <c r="H463" s="41" t="str">
        <f t="shared" si="167"/>
        <v>0</v>
      </c>
      <c r="I463" s="41">
        <v>20000000</v>
      </c>
      <c r="J463" s="42" t="s">
        <v>873</v>
      </c>
      <c r="K463" s="42" t="s">
        <v>874</v>
      </c>
      <c r="L463" s="43"/>
      <c r="O463" s="7"/>
      <c r="P463" s="7"/>
      <c r="Q463" s="7"/>
      <c r="R463" s="7"/>
    </row>
    <row r="464" spans="2:18" ht="101.45" hidden="1">
      <c r="B464" s="4" t="str">
        <f t="shared" si="161"/>
        <v>2</v>
      </c>
      <c r="C464" s="4" t="str">
        <f t="shared" si="162"/>
        <v>1</v>
      </c>
      <c r="D464" s="4" t="str">
        <f t="shared" si="163"/>
        <v>0</v>
      </c>
      <c r="E464" s="4" t="str">
        <f t="shared" si="164"/>
        <v>0</v>
      </c>
      <c r="F464" s="4" t="str">
        <f t="shared" si="165"/>
        <v>00</v>
      </c>
      <c r="G464" s="4" t="str">
        <f t="shared" si="166"/>
        <v>0</v>
      </c>
      <c r="H464" s="4" t="str">
        <f t="shared" si="167"/>
        <v>0</v>
      </c>
      <c r="I464" s="4">
        <v>21000000</v>
      </c>
      <c r="J464" s="3" t="s">
        <v>875</v>
      </c>
      <c r="K464" s="3" t="s">
        <v>876</v>
      </c>
      <c r="L464" s="28"/>
      <c r="O464" s="7"/>
      <c r="P464" s="7"/>
      <c r="Q464" s="7"/>
      <c r="R464" s="7"/>
    </row>
    <row r="465" spans="2:18" ht="43.5" hidden="1">
      <c r="B465" s="15" t="str">
        <f t="shared" si="161"/>
        <v>2</v>
      </c>
      <c r="C465" s="15" t="str">
        <f t="shared" si="162"/>
        <v>1</v>
      </c>
      <c r="D465" s="15" t="str">
        <f t="shared" si="163"/>
        <v>1</v>
      </c>
      <c r="E465" s="15" t="str">
        <f t="shared" si="164"/>
        <v>0</v>
      </c>
      <c r="F465" s="15" t="str">
        <f t="shared" si="165"/>
        <v>00</v>
      </c>
      <c r="G465" s="15" t="str">
        <f t="shared" si="166"/>
        <v>0</v>
      </c>
      <c r="H465" s="15" t="str">
        <f t="shared" si="167"/>
        <v>0</v>
      </c>
      <c r="I465" s="15">
        <v>21100000</v>
      </c>
      <c r="J465" s="14" t="s">
        <v>877</v>
      </c>
      <c r="K465" s="14" t="s">
        <v>878</v>
      </c>
      <c r="L465" s="29"/>
      <c r="O465" s="7"/>
      <c r="P465" s="7"/>
      <c r="Q465" s="7"/>
      <c r="R465" s="7"/>
    </row>
    <row r="466" spans="2:18" ht="130.5" hidden="1">
      <c r="B466" s="9" t="str">
        <f t="shared" si="161"/>
        <v>2</v>
      </c>
      <c r="C466" s="9" t="str">
        <f t="shared" si="162"/>
        <v>1</v>
      </c>
      <c r="D466" s="9" t="str">
        <f t="shared" si="163"/>
        <v>1</v>
      </c>
      <c r="E466" s="9" t="str">
        <f t="shared" si="164"/>
        <v>1</v>
      </c>
      <c r="F466" s="9" t="str">
        <f t="shared" si="165"/>
        <v>00</v>
      </c>
      <c r="G466" s="9" t="str">
        <f t="shared" si="166"/>
        <v>0</v>
      </c>
      <c r="H466" s="9" t="str">
        <f t="shared" si="167"/>
        <v>0</v>
      </c>
      <c r="I466" s="9">
        <v>21110000</v>
      </c>
      <c r="J466" s="8" t="s">
        <v>879</v>
      </c>
      <c r="K466" s="8" t="s">
        <v>880</v>
      </c>
      <c r="L466" s="32"/>
      <c r="O466" s="7"/>
      <c r="P466" s="7"/>
      <c r="Q466" s="7"/>
      <c r="R466" s="7"/>
    </row>
    <row r="467" spans="2:18" ht="110.25" hidden="1" customHeight="1">
      <c r="B467" s="1" t="str">
        <f t="shared" si="161"/>
        <v>2</v>
      </c>
      <c r="C467" s="1" t="str">
        <f t="shared" si="162"/>
        <v>1</v>
      </c>
      <c r="D467" s="1" t="str">
        <f t="shared" si="163"/>
        <v>1</v>
      </c>
      <c r="E467" s="1" t="str">
        <f t="shared" si="164"/>
        <v>1</v>
      </c>
      <c r="F467" s="1" t="str">
        <f t="shared" si="165"/>
        <v>01</v>
      </c>
      <c r="G467" s="1" t="str">
        <f t="shared" si="166"/>
        <v>0</v>
      </c>
      <c r="H467" s="1" t="str">
        <f t="shared" si="167"/>
        <v>0</v>
      </c>
      <c r="I467" s="1">
        <v>21110100</v>
      </c>
      <c r="J467" s="1" t="s">
        <v>879</v>
      </c>
      <c r="K467" s="1" t="s">
        <v>881</v>
      </c>
      <c r="L467" s="49"/>
      <c r="M467" s="39" t="s">
        <v>41</v>
      </c>
      <c r="O467" s="7"/>
      <c r="P467" s="7"/>
      <c r="Q467" s="7"/>
      <c r="R467" s="7"/>
    </row>
    <row r="468" spans="2:18" ht="153" hidden="1" customHeight="1">
      <c r="B468" s="1" t="str">
        <f t="shared" si="161"/>
        <v>2</v>
      </c>
      <c r="C468" s="1" t="str">
        <f t="shared" si="162"/>
        <v>1</v>
      </c>
      <c r="D468" s="1" t="str">
        <f t="shared" si="163"/>
        <v>1</v>
      </c>
      <c r="E468" s="1" t="str">
        <f t="shared" si="164"/>
        <v>1</v>
      </c>
      <c r="F468" s="1" t="str">
        <f t="shared" si="165"/>
        <v>02</v>
      </c>
      <c r="G468" s="1" t="str">
        <f t="shared" si="166"/>
        <v>0</v>
      </c>
      <c r="H468" s="1" t="str">
        <f t="shared" si="167"/>
        <v>0</v>
      </c>
      <c r="I468" s="1">
        <v>21110200</v>
      </c>
      <c r="J468" s="1" t="s">
        <v>882</v>
      </c>
      <c r="K468" s="1" t="s">
        <v>883</v>
      </c>
      <c r="L468" s="49"/>
      <c r="M468" s="39" t="s">
        <v>41</v>
      </c>
      <c r="O468" s="7"/>
      <c r="P468" s="7"/>
      <c r="Q468" s="7"/>
      <c r="R468" s="7"/>
    </row>
    <row r="469" spans="2:18" ht="75" hidden="1" customHeight="1">
      <c r="B469" s="9" t="str">
        <f t="shared" si="161"/>
        <v>2</v>
      </c>
      <c r="C469" s="9" t="str">
        <f t="shared" si="162"/>
        <v>1</v>
      </c>
      <c r="D469" s="9" t="str">
        <f t="shared" si="163"/>
        <v>1</v>
      </c>
      <c r="E469" s="9" t="str">
        <f t="shared" si="164"/>
        <v>2</v>
      </c>
      <c r="F469" s="9" t="str">
        <f t="shared" si="165"/>
        <v>00</v>
      </c>
      <c r="G469" s="9" t="str">
        <f t="shared" si="166"/>
        <v>0</v>
      </c>
      <c r="H469" s="9" t="str">
        <f t="shared" si="167"/>
        <v>0</v>
      </c>
      <c r="I469" s="9">
        <v>21120000</v>
      </c>
      <c r="J469" s="8" t="s">
        <v>884</v>
      </c>
      <c r="K469" s="8" t="s">
        <v>885</v>
      </c>
      <c r="L469" s="32"/>
      <c r="O469" s="7"/>
      <c r="P469" s="7"/>
      <c r="Q469" s="7"/>
      <c r="R469" s="7"/>
    </row>
    <row r="470" spans="2:18" ht="63" hidden="1" customHeight="1">
      <c r="B470" s="1" t="str">
        <f>MID($I470,1,1)</f>
        <v>2</v>
      </c>
      <c r="C470" s="1" t="str">
        <f>MID($I470,2,1)</f>
        <v>1</v>
      </c>
      <c r="D470" s="1" t="str">
        <f>MID($I470,3,1)</f>
        <v>1</v>
      </c>
      <c r="E470" s="1" t="str">
        <f>MID($I470,4,1)</f>
        <v>2</v>
      </c>
      <c r="F470" s="1" t="str">
        <f>MID($I470,5,2)</f>
        <v>01</v>
      </c>
      <c r="G470" s="1" t="str">
        <f>MID($I470,7,1)</f>
        <v>0</v>
      </c>
      <c r="H470" s="1" t="str">
        <f>MID($I470,8,1)</f>
        <v>0</v>
      </c>
      <c r="I470" s="1">
        <v>21120100</v>
      </c>
      <c r="J470" s="1" t="s">
        <v>884</v>
      </c>
      <c r="K470" s="1" t="s">
        <v>886</v>
      </c>
      <c r="L470" s="49"/>
      <c r="M470" s="39" t="s">
        <v>41</v>
      </c>
      <c r="O470" s="7"/>
      <c r="P470" s="7"/>
      <c r="Q470" s="7"/>
      <c r="R470" s="7"/>
    </row>
    <row r="471" spans="2:18" ht="63" hidden="1" customHeight="1">
      <c r="B471" s="1" t="str">
        <f>MID($I471,1,1)</f>
        <v>2</v>
      </c>
      <c r="C471" s="1" t="str">
        <f>MID($I471,2,1)</f>
        <v>1</v>
      </c>
      <c r="D471" s="1" t="str">
        <f>MID($I471,3,1)</f>
        <v>1</v>
      </c>
      <c r="E471" s="1" t="str">
        <f>MID($I471,4,1)</f>
        <v>2</v>
      </c>
      <c r="F471" s="1" t="str">
        <f>MID($I471,5,2)</f>
        <v>50</v>
      </c>
      <c r="G471" s="1" t="str">
        <f>MID($I471,7,1)</f>
        <v>0</v>
      </c>
      <c r="H471" s="1" t="str">
        <f>MID($I471,8,1)</f>
        <v>0</v>
      </c>
      <c r="I471" s="1">
        <v>21125000</v>
      </c>
      <c r="J471" s="1" t="s">
        <v>887</v>
      </c>
      <c r="K471" s="1" t="s">
        <v>888</v>
      </c>
      <c r="L471" s="49"/>
      <c r="M471" s="39" t="s">
        <v>41</v>
      </c>
      <c r="O471" s="7"/>
      <c r="P471" s="7"/>
      <c r="Q471" s="7"/>
      <c r="R471" s="7"/>
    </row>
    <row r="472" spans="2:18" ht="63" hidden="1" customHeight="1">
      <c r="B472" s="1" t="str">
        <f t="shared" ref="B472:B477" si="168">MID($I472,1,1)</f>
        <v>2</v>
      </c>
      <c r="C472" s="1" t="str">
        <f t="shared" ref="C472:C477" si="169">MID($I472,2,1)</f>
        <v>1</v>
      </c>
      <c r="D472" s="1" t="str">
        <f t="shared" ref="D472:D477" si="170">MID($I472,3,1)</f>
        <v>1</v>
      </c>
      <c r="E472" s="1" t="str">
        <f t="shared" ref="E472:E477" si="171">MID($I472,4,1)</f>
        <v>2</v>
      </c>
      <c r="F472" s="1" t="str">
        <f t="shared" ref="F472:F477" si="172">MID($I472,5,2)</f>
        <v>51</v>
      </c>
      <c r="G472" s="1" t="str">
        <f t="shared" ref="G472:G477" si="173">MID($I472,7,1)</f>
        <v>0</v>
      </c>
      <c r="H472" s="1" t="str">
        <f t="shared" ref="H472:H477" si="174">MID($I472,8,1)</f>
        <v>0</v>
      </c>
      <c r="I472" s="1">
        <v>21125100</v>
      </c>
      <c r="J472" s="1" t="s">
        <v>889</v>
      </c>
      <c r="K472" s="1" t="s">
        <v>890</v>
      </c>
      <c r="L472" s="49"/>
      <c r="M472" s="39" t="s">
        <v>41</v>
      </c>
      <c r="O472" s="7"/>
      <c r="P472" s="7"/>
      <c r="Q472" s="7"/>
      <c r="R472" s="7"/>
    </row>
    <row r="473" spans="2:18" ht="63" hidden="1" customHeight="1">
      <c r="B473" s="1" t="str">
        <f t="shared" si="168"/>
        <v>2</v>
      </c>
      <c r="C473" s="1" t="str">
        <f t="shared" si="169"/>
        <v>1</v>
      </c>
      <c r="D473" s="1" t="str">
        <f t="shared" si="170"/>
        <v>1</v>
      </c>
      <c r="E473" s="1" t="str">
        <f t="shared" si="171"/>
        <v>2</v>
      </c>
      <c r="F473" s="1" t="str">
        <f t="shared" si="172"/>
        <v>52</v>
      </c>
      <c r="G473" s="1" t="str">
        <f t="shared" si="173"/>
        <v>0</v>
      </c>
      <c r="H473" s="1" t="str">
        <f t="shared" si="174"/>
        <v>0</v>
      </c>
      <c r="I473" s="1">
        <v>21125200</v>
      </c>
      <c r="J473" s="1" t="s">
        <v>891</v>
      </c>
      <c r="K473" s="1" t="s">
        <v>892</v>
      </c>
      <c r="L473" s="49"/>
      <c r="M473" s="39" t="s">
        <v>41</v>
      </c>
      <c r="O473" s="7"/>
      <c r="P473" s="7"/>
      <c r="Q473" s="7"/>
      <c r="R473" s="7"/>
    </row>
    <row r="474" spans="2:18" ht="63" hidden="1" customHeight="1">
      <c r="B474" s="1" t="str">
        <f t="shared" si="168"/>
        <v>2</v>
      </c>
      <c r="C474" s="1" t="str">
        <f t="shared" si="169"/>
        <v>1</v>
      </c>
      <c r="D474" s="1" t="str">
        <f t="shared" si="170"/>
        <v>1</v>
      </c>
      <c r="E474" s="1" t="str">
        <f t="shared" si="171"/>
        <v>2</v>
      </c>
      <c r="F474" s="1" t="str">
        <f t="shared" si="172"/>
        <v>53</v>
      </c>
      <c r="G474" s="1" t="str">
        <f t="shared" si="173"/>
        <v>0</v>
      </c>
      <c r="H474" s="1" t="str">
        <f t="shared" si="174"/>
        <v>0</v>
      </c>
      <c r="I474" s="1">
        <v>21125300</v>
      </c>
      <c r="J474" s="1" t="s">
        <v>893</v>
      </c>
      <c r="K474" s="1" t="s">
        <v>894</v>
      </c>
      <c r="L474" s="49"/>
      <c r="M474" s="39" t="s">
        <v>41</v>
      </c>
      <c r="O474" s="7"/>
      <c r="P474" s="7"/>
      <c r="Q474" s="7"/>
      <c r="R474" s="7"/>
    </row>
    <row r="475" spans="2:18" ht="63" hidden="1" customHeight="1">
      <c r="B475" s="1" t="str">
        <f t="shared" si="168"/>
        <v>2</v>
      </c>
      <c r="C475" s="1" t="str">
        <f t="shared" si="169"/>
        <v>1</v>
      </c>
      <c r="D475" s="1" t="str">
        <f t="shared" si="170"/>
        <v>1</v>
      </c>
      <c r="E475" s="1" t="str">
        <f t="shared" si="171"/>
        <v>2</v>
      </c>
      <c r="F475" s="1" t="str">
        <f t="shared" si="172"/>
        <v>54</v>
      </c>
      <c r="G475" s="1" t="str">
        <f t="shared" si="173"/>
        <v>0</v>
      </c>
      <c r="H475" s="1" t="str">
        <f t="shared" si="174"/>
        <v>0</v>
      </c>
      <c r="I475" s="1">
        <v>21125400</v>
      </c>
      <c r="J475" s="1" t="s">
        <v>895</v>
      </c>
      <c r="K475" s="1" t="s">
        <v>896</v>
      </c>
      <c r="L475" s="49"/>
      <c r="M475" s="39" t="s">
        <v>41</v>
      </c>
      <c r="O475" s="7"/>
      <c r="P475" s="7"/>
      <c r="Q475" s="7"/>
      <c r="R475" s="7"/>
    </row>
    <row r="476" spans="2:18" ht="63" hidden="1" customHeight="1">
      <c r="B476" s="1" t="str">
        <f t="shared" si="168"/>
        <v>2</v>
      </c>
      <c r="C476" s="1" t="str">
        <f t="shared" si="169"/>
        <v>1</v>
      </c>
      <c r="D476" s="1" t="str">
        <f t="shared" si="170"/>
        <v>1</v>
      </c>
      <c r="E476" s="1" t="str">
        <f t="shared" si="171"/>
        <v>2</v>
      </c>
      <c r="F476" s="1" t="str">
        <f t="shared" si="172"/>
        <v>55</v>
      </c>
      <c r="G476" s="1" t="str">
        <f t="shared" si="173"/>
        <v>0</v>
      </c>
      <c r="H476" s="1" t="str">
        <f t="shared" si="174"/>
        <v>0</v>
      </c>
      <c r="I476" s="1">
        <v>21125500</v>
      </c>
      <c r="J476" s="1" t="s">
        <v>897</v>
      </c>
      <c r="K476" s="1" t="s">
        <v>898</v>
      </c>
      <c r="L476" s="49"/>
      <c r="M476" s="39" t="s">
        <v>41</v>
      </c>
      <c r="O476" s="7"/>
      <c r="P476" s="7"/>
      <c r="Q476" s="7"/>
      <c r="R476" s="7"/>
    </row>
    <row r="477" spans="2:18" ht="63" hidden="1" customHeight="1">
      <c r="B477" s="1" t="str">
        <f t="shared" si="168"/>
        <v>2</v>
      </c>
      <c r="C477" s="1" t="str">
        <f t="shared" si="169"/>
        <v>1</v>
      </c>
      <c r="D477" s="1" t="str">
        <f t="shared" si="170"/>
        <v>1</v>
      </c>
      <c r="E477" s="1" t="str">
        <f t="shared" si="171"/>
        <v>2</v>
      </c>
      <c r="F477" s="1" t="str">
        <f t="shared" si="172"/>
        <v>56</v>
      </c>
      <c r="G477" s="1" t="str">
        <f t="shared" si="173"/>
        <v>0</v>
      </c>
      <c r="H477" s="1" t="str">
        <f t="shared" si="174"/>
        <v>0</v>
      </c>
      <c r="I477" s="1">
        <v>21125600</v>
      </c>
      <c r="J477" s="1" t="s">
        <v>899</v>
      </c>
      <c r="K477" s="1" t="s">
        <v>900</v>
      </c>
      <c r="L477" s="49"/>
      <c r="M477" s="39" t="s">
        <v>41</v>
      </c>
      <c r="O477" s="7"/>
      <c r="P477" s="7"/>
      <c r="Q477" s="7"/>
      <c r="R477" s="7"/>
    </row>
    <row r="478" spans="2:18" ht="29.1" hidden="1">
      <c r="B478" s="9" t="str">
        <f t="shared" si="161"/>
        <v>2</v>
      </c>
      <c r="C478" s="9" t="str">
        <f t="shared" si="162"/>
        <v>1</v>
      </c>
      <c r="D478" s="9" t="str">
        <f t="shared" si="163"/>
        <v>1</v>
      </c>
      <c r="E478" s="9" t="str">
        <f t="shared" si="164"/>
        <v>9</v>
      </c>
      <c r="F478" s="9" t="str">
        <f t="shared" si="165"/>
        <v>00</v>
      </c>
      <c r="G478" s="9" t="str">
        <f t="shared" si="166"/>
        <v>0</v>
      </c>
      <c r="H478" s="9" t="str">
        <f t="shared" si="167"/>
        <v>0</v>
      </c>
      <c r="I478" s="9">
        <v>21190000</v>
      </c>
      <c r="J478" s="8" t="s">
        <v>901</v>
      </c>
      <c r="K478" s="8" t="s">
        <v>902</v>
      </c>
      <c r="L478" s="32"/>
      <c r="O478" s="7"/>
      <c r="P478" s="7"/>
      <c r="Q478" s="7"/>
      <c r="R478" s="7"/>
    </row>
    <row r="479" spans="2:18" ht="71.25" hidden="1" customHeight="1">
      <c r="B479" s="5" t="str">
        <f t="shared" si="161"/>
        <v>2</v>
      </c>
      <c r="C479" s="5" t="str">
        <f t="shared" si="162"/>
        <v>1</v>
      </c>
      <c r="D479" s="5" t="str">
        <f t="shared" si="163"/>
        <v>1</v>
      </c>
      <c r="E479" s="5" t="str">
        <f t="shared" si="164"/>
        <v>9</v>
      </c>
      <c r="F479" s="5" t="str">
        <f t="shared" si="165"/>
        <v>99</v>
      </c>
      <c r="G479" s="5" t="str">
        <f t="shared" si="166"/>
        <v>0</v>
      </c>
      <c r="H479" s="5" t="str">
        <f t="shared" si="167"/>
        <v>0</v>
      </c>
      <c r="I479" s="5">
        <v>21199900</v>
      </c>
      <c r="J479" s="6" t="s">
        <v>901</v>
      </c>
      <c r="K479" s="6" t="s">
        <v>903</v>
      </c>
      <c r="L479" s="34"/>
      <c r="M479" s="39" t="s">
        <v>41</v>
      </c>
      <c r="O479" s="7"/>
      <c r="P479" s="7"/>
      <c r="Q479" s="7"/>
      <c r="R479" s="7"/>
    </row>
    <row r="480" spans="2:18" ht="57.95" hidden="1">
      <c r="B480" s="15" t="str">
        <f t="shared" si="161"/>
        <v>2</v>
      </c>
      <c r="C480" s="15" t="str">
        <f t="shared" si="162"/>
        <v>1</v>
      </c>
      <c r="D480" s="15" t="str">
        <f t="shared" si="163"/>
        <v>2</v>
      </c>
      <c r="E480" s="15" t="str">
        <f t="shared" si="164"/>
        <v>0</v>
      </c>
      <c r="F480" s="15" t="str">
        <f t="shared" si="165"/>
        <v>00</v>
      </c>
      <c r="G480" s="15" t="str">
        <f t="shared" si="166"/>
        <v>0</v>
      </c>
      <c r="H480" s="15" t="str">
        <f t="shared" si="167"/>
        <v>0</v>
      </c>
      <c r="I480" s="15">
        <v>21200000</v>
      </c>
      <c r="J480" s="14" t="s">
        <v>904</v>
      </c>
      <c r="K480" s="14" t="s">
        <v>905</v>
      </c>
      <c r="L480" s="29"/>
      <c r="O480" s="7"/>
      <c r="P480" s="7"/>
      <c r="Q480" s="7"/>
      <c r="R480" s="7"/>
    </row>
    <row r="481" spans="2:18" ht="130.5" hidden="1">
      <c r="B481" s="9" t="str">
        <f t="shared" si="161"/>
        <v>2</v>
      </c>
      <c r="C481" s="9" t="str">
        <f t="shared" si="162"/>
        <v>1</v>
      </c>
      <c r="D481" s="9" t="str">
        <f t="shared" si="163"/>
        <v>2</v>
      </c>
      <c r="E481" s="9" t="str">
        <f t="shared" si="164"/>
        <v>1</v>
      </c>
      <c r="F481" s="9" t="str">
        <f t="shared" si="165"/>
        <v>00</v>
      </c>
      <c r="G481" s="9" t="str">
        <f t="shared" si="166"/>
        <v>0</v>
      </c>
      <c r="H481" s="9" t="str">
        <f t="shared" si="167"/>
        <v>0</v>
      </c>
      <c r="I481" s="9">
        <v>21210000</v>
      </c>
      <c r="J481" s="8" t="s">
        <v>906</v>
      </c>
      <c r="K481" s="8" t="s">
        <v>907</v>
      </c>
      <c r="L481" s="32"/>
      <c r="O481" s="7"/>
      <c r="P481" s="7"/>
      <c r="Q481" s="7"/>
      <c r="R481" s="7"/>
    </row>
    <row r="482" spans="2:18" ht="123" hidden="1" customHeight="1">
      <c r="B482" s="1" t="str">
        <f t="shared" si="161"/>
        <v>2</v>
      </c>
      <c r="C482" s="1" t="str">
        <f t="shared" si="162"/>
        <v>1</v>
      </c>
      <c r="D482" s="1" t="str">
        <f t="shared" si="163"/>
        <v>2</v>
      </c>
      <c r="E482" s="1" t="str">
        <f t="shared" si="164"/>
        <v>1</v>
      </c>
      <c r="F482" s="1" t="str">
        <f t="shared" si="165"/>
        <v>01</v>
      </c>
      <c r="G482" s="1" t="str">
        <f t="shared" si="166"/>
        <v>0</v>
      </c>
      <c r="H482" s="1" t="str">
        <f t="shared" si="167"/>
        <v>0</v>
      </c>
      <c r="I482" s="1">
        <v>21210100</v>
      </c>
      <c r="J482" s="1" t="s">
        <v>908</v>
      </c>
      <c r="K482" s="1" t="s">
        <v>909</v>
      </c>
      <c r="L482" s="49"/>
      <c r="M482" s="39" t="s">
        <v>41</v>
      </c>
      <c r="O482" s="7"/>
      <c r="P482" s="7"/>
      <c r="Q482" s="7"/>
      <c r="R482" s="7"/>
    </row>
    <row r="483" spans="2:18" ht="135.75" hidden="1" customHeight="1">
      <c r="B483" s="1" t="str">
        <f t="shared" si="161"/>
        <v>2</v>
      </c>
      <c r="C483" s="1" t="str">
        <f t="shared" si="162"/>
        <v>1</v>
      </c>
      <c r="D483" s="1" t="str">
        <f t="shared" si="163"/>
        <v>2</v>
      </c>
      <c r="E483" s="1" t="str">
        <f t="shared" si="164"/>
        <v>1</v>
      </c>
      <c r="F483" s="1" t="str">
        <f t="shared" si="165"/>
        <v>02</v>
      </c>
      <c r="G483" s="1" t="str">
        <f t="shared" si="166"/>
        <v>0</v>
      </c>
      <c r="H483" s="1" t="str">
        <f t="shared" si="167"/>
        <v>0</v>
      </c>
      <c r="I483" s="1">
        <v>21210200</v>
      </c>
      <c r="J483" s="1" t="s">
        <v>910</v>
      </c>
      <c r="K483" s="1" t="s">
        <v>911</v>
      </c>
      <c r="L483" s="49"/>
      <c r="M483" s="39" t="s">
        <v>41</v>
      </c>
      <c r="O483" s="7"/>
      <c r="P483" s="7"/>
      <c r="Q483" s="7"/>
      <c r="R483" s="7"/>
    </row>
    <row r="484" spans="2:18" ht="75" hidden="1" customHeight="1">
      <c r="B484" s="9" t="str">
        <f t="shared" si="161"/>
        <v>2</v>
      </c>
      <c r="C484" s="9" t="str">
        <f t="shared" si="162"/>
        <v>1</v>
      </c>
      <c r="D484" s="9" t="str">
        <f t="shared" si="163"/>
        <v>2</v>
      </c>
      <c r="E484" s="9" t="str">
        <f t="shared" si="164"/>
        <v>2</v>
      </c>
      <c r="F484" s="9" t="str">
        <f t="shared" si="165"/>
        <v>00</v>
      </c>
      <c r="G484" s="9" t="str">
        <f t="shared" si="166"/>
        <v>0</v>
      </c>
      <c r="H484" s="9" t="str">
        <f t="shared" si="167"/>
        <v>0</v>
      </c>
      <c r="I484" s="9">
        <v>21220000</v>
      </c>
      <c r="J484" s="8" t="s">
        <v>912</v>
      </c>
      <c r="K484" s="8" t="s">
        <v>913</v>
      </c>
      <c r="L484" s="32"/>
      <c r="O484" s="7"/>
      <c r="P484" s="7"/>
      <c r="Q484" s="7"/>
      <c r="R484" s="7"/>
    </row>
    <row r="485" spans="2:18" ht="104.25" hidden="1" customHeight="1">
      <c r="B485" s="1" t="str">
        <f>MID($I485,1,1)</f>
        <v>2</v>
      </c>
      <c r="C485" s="1" t="str">
        <f>MID($I485,2,1)</f>
        <v>1</v>
      </c>
      <c r="D485" s="1" t="str">
        <f>MID($I485,3,1)</f>
        <v>2</v>
      </c>
      <c r="E485" s="1" t="str">
        <f>MID($I485,4,1)</f>
        <v>2</v>
      </c>
      <c r="F485" s="1" t="str">
        <f>MID($I485,5,2)</f>
        <v>01</v>
      </c>
      <c r="G485" s="1" t="str">
        <f>MID($I485,7,1)</f>
        <v>0</v>
      </c>
      <c r="H485" s="1" t="str">
        <f>MID($I485,8,1)</f>
        <v>0</v>
      </c>
      <c r="I485" s="1">
        <v>21220100</v>
      </c>
      <c r="J485" s="1" t="s">
        <v>912</v>
      </c>
      <c r="K485" s="1" t="s">
        <v>914</v>
      </c>
      <c r="L485" s="49"/>
      <c r="M485" s="39" t="s">
        <v>41</v>
      </c>
      <c r="O485" s="7"/>
      <c r="P485" s="7"/>
      <c r="Q485" s="7"/>
      <c r="R485" s="7"/>
    </row>
    <row r="486" spans="2:18" ht="63" hidden="1" customHeight="1">
      <c r="B486" s="1" t="str">
        <f>MID($I486,1,1)</f>
        <v>2</v>
      </c>
      <c r="C486" s="1" t="str">
        <f>MID($I486,2,1)</f>
        <v>1</v>
      </c>
      <c r="D486" s="1" t="str">
        <f>MID($I486,3,1)</f>
        <v>2</v>
      </c>
      <c r="E486" s="1" t="str">
        <f>MID($I486,4,1)</f>
        <v>2</v>
      </c>
      <c r="F486" s="1" t="str">
        <f>MID($I486,5,2)</f>
        <v>50</v>
      </c>
      <c r="G486" s="1" t="str">
        <f>MID($I486,7,1)</f>
        <v>0</v>
      </c>
      <c r="H486" s="1" t="str">
        <f>MID($I486,8,1)</f>
        <v>0</v>
      </c>
      <c r="I486" s="1">
        <v>21225000</v>
      </c>
      <c r="J486" s="1" t="s">
        <v>915</v>
      </c>
      <c r="K486" s="1" t="s">
        <v>916</v>
      </c>
      <c r="L486" s="49"/>
      <c r="M486" s="39" t="s">
        <v>41</v>
      </c>
      <c r="O486" s="7"/>
      <c r="P486" s="7"/>
      <c r="Q486" s="7"/>
      <c r="R486" s="7"/>
    </row>
    <row r="487" spans="2:18" ht="63" hidden="1" customHeight="1">
      <c r="B487" s="1" t="str">
        <f t="shared" ref="B487:B491" si="175">MID($I487,1,1)</f>
        <v>2</v>
      </c>
      <c r="C487" s="1" t="str">
        <f t="shared" ref="C487:C491" si="176">MID($I487,2,1)</f>
        <v>1</v>
      </c>
      <c r="D487" s="1" t="str">
        <f t="shared" ref="D487:D491" si="177">MID($I487,3,1)</f>
        <v>2</v>
      </c>
      <c r="E487" s="1" t="str">
        <f t="shared" ref="E487:E491" si="178">MID($I487,4,1)</f>
        <v>2</v>
      </c>
      <c r="F487" s="1" t="str">
        <f t="shared" ref="F487:F491" si="179">MID($I487,5,2)</f>
        <v>51</v>
      </c>
      <c r="G487" s="1" t="str">
        <f t="shared" ref="G487:G491" si="180">MID($I487,7,1)</f>
        <v>0</v>
      </c>
      <c r="H487" s="1" t="str">
        <f t="shared" ref="H487:H491" si="181">MID($I487,8,1)</f>
        <v>0</v>
      </c>
      <c r="I487" s="1">
        <v>21225100</v>
      </c>
      <c r="J487" s="1" t="s">
        <v>917</v>
      </c>
      <c r="K487" s="1" t="s">
        <v>918</v>
      </c>
      <c r="L487" s="49"/>
      <c r="M487" s="39" t="s">
        <v>41</v>
      </c>
      <c r="O487" s="7"/>
      <c r="P487" s="7"/>
      <c r="Q487" s="7"/>
      <c r="R487" s="7"/>
    </row>
    <row r="488" spans="2:18" ht="63" hidden="1" customHeight="1">
      <c r="B488" s="1" t="str">
        <f t="shared" si="175"/>
        <v>2</v>
      </c>
      <c r="C488" s="1" t="str">
        <f t="shared" si="176"/>
        <v>1</v>
      </c>
      <c r="D488" s="1" t="str">
        <f t="shared" si="177"/>
        <v>2</v>
      </c>
      <c r="E488" s="1" t="str">
        <f t="shared" si="178"/>
        <v>2</v>
      </c>
      <c r="F488" s="1" t="str">
        <f t="shared" si="179"/>
        <v>52</v>
      </c>
      <c r="G488" s="1" t="str">
        <f t="shared" si="180"/>
        <v>0</v>
      </c>
      <c r="H488" s="1" t="str">
        <f t="shared" si="181"/>
        <v>0</v>
      </c>
      <c r="I488" s="1">
        <v>21225200</v>
      </c>
      <c r="J488" s="1" t="s">
        <v>919</v>
      </c>
      <c r="K488" s="1" t="s">
        <v>920</v>
      </c>
      <c r="L488" s="49"/>
      <c r="M488" s="39" t="s">
        <v>41</v>
      </c>
      <c r="O488" s="7"/>
      <c r="P488" s="7"/>
      <c r="Q488" s="7"/>
      <c r="R488" s="7"/>
    </row>
    <row r="489" spans="2:18" ht="63" hidden="1" customHeight="1">
      <c r="B489" s="1" t="str">
        <f t="shared" si="175"/>
        <v>2</v>
      </c>
      <c r="C489" s="1" t="str">
        <f t="shared" si="176"/>
        <v>1</v>
      </c>
      <c r="D489" s="1" t="str">
        <f t="shared" si="177"/>
        <v>2</v>
      </c>
      <c r="E489" s="1" t="str">
        <f t="shared" si="178"/>
        <v>2</v>
      </c>
      <c r="F489" s="1" t="str">
        <f t="shared" si="179"/>
        <v>53</v>
      </c>
      <c r="G489" s="1" t="str">
        <f t="shared" si="180"/>
        <v>0</v>
      </c>
      <c r="H489" s="1" t="str">
        <f t="shared" si="181"/>
        <v>0</v>
      </c>
      <c r="I489" s="1">
        <v>21225300</v>
      </c>
      <c r="J489" s="1" t="s">
        <v>921</v>
      </c>
      <c r="K489" s="1" t="s">
        <v>922</v>
      </c>
      <c r="L489" s="49"/>
      <c r="M489" s="39" t="s">
        <v>41</v>
      </c>
      <c r="O489" s="7"/>
      <c r="P489" s="7"/>
      <c r="Q489" s="7"/>
      <c r="R489" s="7"/>
    </row>
    <row r="490" spans="2:18" ht="63" hidden="1" customHeight="1">
      <c r="B490" s="1" t="str">
        <f t="shared" si="175"/>
        <v>2</v>
      </c>
      <c r="C490" s="1" t="str">
        <f t="shared" si="176"/>
        <v>1</v>
      </c>
      <c r="D490" s="1" t="str">
        <f t="shared" si="177"/>
        <v>2</v>
      </c>
      <c r="E490" s="1" t="str">
        <f t="shared" si="178"/>
        <v>2</v>
      </c>
      <c r="F490" s="1" t="str">
        <f t="shared" si="179"/>
        <v>54</v>
      </c>
      <c r="G490" s="1" t="str">
        <f t="shared" si="180"/>
        <v>0</v>
      </c>
      <c r="H490" s="1" t="str">
        <f t="shared" si="181"/>
        <v>0</v>
      </c>
      <c r="I490" s="1">
        <v>21225400</v>
      </c>
      <c r="J490" s="1" t="s">
        <v>923</v>
      </c>
      <c r="K490" s="1" t="s">
        <v>924</v>
      </c>
      <c r="L490" s="49"/>
      <c r="M490" s="39" t="s">
        <v>41</v>
      </c>
      <c r="O490" s="7"/>
      <c r="P490" s="7"/>
      <c r="Q490" s="7"/>
      <c r="R490" s="7"/>
    </row>
    <row r="491" spans="2:18" ht="63" hidden="1" customHeight="1">
      <c r="B491" s="1" t="str">
        <f t="shared" si="175"/>
        <v>2</v>
      </c>
      <c r="C491" s="1" t="str">
        <f t="shared" si="176"/>
        <v>1</v>
      </c>
      <c r="D491" s="1" t="str">
        <f t="shared" si="177"/>
        <v>2</v>
      </c>
      <c r="E491" s="1" t="str">
        <f t="shared" si="178"/>
        <v>2</v>
      </c>
      <c r="F491" s="1" t="str">
        <f t="shared" si="179"/>
        <v>55</v>
      </c>
      <c r="G491" s="1" t="str">
        <f t="shared" si="180"/>
        <v>0</v>
      </c>
      <c r="H491" s="1" t="str">
        <f t="shared" si="181"/>
        <v>0</v>
      </c>
      <c r="I491" s="1">
        <v>21225500</v>
      </c>
      <c r="J491" s="1" t="s">
        <v>925</v>
      </c>
      <c r="K491" s="1" t="s">
        <v>926</v>
      </c>
      <c r="L491" s="49"/>
      <c r="M491" s="39" t="s">
        <v>41</v>
      </c>
      <c r="O491" s="7"/>
      <c r="P491" s="7"/>
      <c r="Q491" s="7"/>
      <c r="R491" s="7"/>
    </row>
    <row r="492" spans="2:18" ht="29.1" hidden="1">
      <c r="B492" s="9" t="str">
        <f t="shared" si="161"/>
        <v>2</v>
      </c>
      <c r="C492" s="9" t="str">
        <f t="shared" si="162"/>
        <v>1</v>
      </c>
      <c r="D492" s="9" t="str">
        <f t="shared" si="163"/>
        <v>2</v>
      </c>
      <c r="E492" s="9" t="str">
        <f t="shared" si="164"/>
        <v>9</v>
      </c>
      <c r="F492" s="9" t="str">
        <f t="shared" si="165"/>
        <v>00</v>
      </c>
      <c r="G492" s="9" t="str">
        <f t="shared" si="166"/>
        <v>0</v>
      </c>
      <c r="H492" s="9" t="str">
        <f t="shared" si="167"/>
        <v>0</v>
      </c>
      <c r="I492" s="9">
        <v>21290000</v>
      </c>
      <c r="J492" s="8" t="s">
        <v>927</v>
      </c>
      <c r="K492" s="8" t="s">
        <v>928</v>
      </c>
      <c r="L492" s="32"/>
      <c r="O492" s="7"/>
      <c r="P492" s="7"/>
      <c r="Q492" s="7"/>
      <c r="R492" s="7"/>
    </row>
    <row r="493" spans="2:18" ht="32.25" hidden="1" customHeight="1">
      <c r="B493" s="5" t="str">
        <f t="shared" si="161"/>
        <v>2</v>
      </c>
      <c r="C493" s="5" t="str">
        <f t="shared" si="162"/>
        <v>1</v>
      </c>
      <c r="D493" s="5" t="str">
        <f t="shared" si="163"/>
        <v>2</v>
      </c>
      <c r="E493" s="5" t="str">
        <f t="shared" si="164"/>
        <v>9</v>
      </c>
      <c r="F493" s="5" t="str">
        <f t="shared" si="165"/>
        <v>99</v>
      </c>
      <c r="G493" s="5" t="str">
        <f t="shared" si="166"/>
        <v>0</v>
      </c>
      <c r="H493" s="5" t="str">
        <f t="shared" si="167"/>
        <v>0</v>
      </c>
      <c r="I493" s="5">
        <v>21299900</v>
      </c>
      <c r="J493" s="6" t="s">
        <v>927</v>
      </c>
      <c r="K493" s="6" t="s">
        <v>929</v>
      </c>
      <c r="L493" s="34"/>
      <c r="M493" s="39" t="s">
        <v>41</v>
      </c>
      <c r="O493" s="7"/>
      <c r="P493" s="7"/>
      <c r="Q493" s="7"/>
      <c r="R493" s="7"/>
    </row>
    <row r="494" spans="2:18" ht="29.1" hidden="1">
      <c r="B494" s="4" t="str">
        <f t="shared" si="161"/>
        <v>2</v>
      </c>
      <c r="C494" s="4" t="str">
        <f t="shared" si="162"/>
        <v>2</v>
      </c>
      <c r="D494" s="4" t="str">
        <f t="shared" si="163"/>
        <v>0</v>
      </c>
      <c r="E494" s="4" t="str">
        <f t="shared" si="164"/>
        <v>0</v>
      </c>
      <c r="F494" s="4" t="str">
        <f t="shared" si="165"/>
        <v>00</v>
      </c>
      <c r="G494" s="4" t="str">
        <f t="shared" si="166"/>
        <v>0</v>
      </c>
      <c r="H494" s="4" t="str">
        <f t="shared" si="167"/>
        <v>0</v>
      </c>
      <c r="I494" s="4">
        <v>22000000</v>
      </c>
      <c r="J494" s="3" t="s">
        <v>930</v>
      </c>
      <c r="K494" s="3" t="s">
        <v>931</v>
      </c>
      <c r="L494" s="28"/>
      <c r="O494" s="7"/>
      <c r="P494" s="7"/>
      <c r="Q494" s="7"/>
      <c r="R494" s="7"/>
    </row>
    <row r="495" spans="2:18" ht="29.1" hidden="1">
      <c r="B495" s="15" t="str">
        <f t="shared" si="161"/>
        <v>2</v>
      </c>
      <c r="C495" s="15" t="str">
        <f t="shared" si="162"/>
        <v>2</v>
      </c>
      <c r="D495" s="15" t="str">
        <f t="shared" si="163"/>
        <v>1</v>
      </c>
      <c r="E495" s="15" t="str">
        <f t="shared" si="164"/>
        <v>0</v>
      </c>
      <c r="F495" s="15" t="str">
        <f t="shared" si="165"/>
        <v>00</v>
      </c>
      <c r="G495" s="15" t="str">
        <f t="shared" si="166"/>
        <v>0</v>
      </c>
      <c r="H495" s="15" t="str">
        <f t="shared" si="167"/>
        <v>0</v>
      </c>
      <c r="I495" s="15">
        <v>22100000</v>
      </c>
      <c r="J495" s="14" t="s">
        <v>932</v>
      </c>
      <c r="K495" s="14" t="s">
        <v>933</v>
      </c>
      <c r="L495" s="29"/>
      <c r="O495" s="7"/>
      <c r="P495" s="7"/>
      <c r="Q495" s="7"/>
      <c r="R495" s="7"/>
    </row>
    <row r="496" spans="2:18" ht="29.1" hidden="1">
      <c r="B496" s="9" t="str">
        <f t="shared" si="161"/>
        <v>2</v>
      </c>
      <c r="C496" s="9" t="str">
        <f t="shared" si="162"/>
        <v>2</v>
      </c>
      <c r="D496" s="9" t="str">
        <f t="shared" si="163"/>
        <v>1</v>
      </c>
      <c r="E496" s="9" t="str">
        <f t="shared" si="164"/>
        <v>1</v>
      </c>
      <c r="F496" s="9" t="str">
        <f t="shared" si="165"/>
        <v>00</v>
      </c>
      <c r="G496" s="9" t="str">
        <f t="shared" si="166"/>
        <v>0</v>
      </c>
      <c r="H496" s="9" t="str">
        <f t="shared" si="167"/>
        <v>0</v>
      </c>
      <c r="I496" s="9">
        <v>22110000</v>
      </c>
      <c r="J496" s="8" t="s">
        <v>934</v>
      </c>
      <c r="K496" s="8" t="s">
        <v>935</v>
      </c>
      <c r="L496" s="32"/>
      <c r="O496" s="7"/>
      <c r="P496" s="7"/>
      <c r="Q496" s="7"/>
      <c r="R496" s="7"/>
    </row>
    <row r="497" spans="2:18" ht="32.25" hidden="1" customHeight="1">
      <c r="B497" s="5" t="str">
        <f t="shared" si="161"/>
        <v>2</v>
      </c>
      <c r="C497" s="5" t="str">
        <f t="shared" si="162"/>
        <v>2</v>
      </c>
      <c r="D497" s="5" t="str">
        <f t="shared" si="163"/>
        <v>1</v>
      </c>
      <c r="E497" s="5" t="str">
        <f t="shared" si="164"/>
        <v>1</v>
      </c>
      <c r="F497" s="5" t="str">
        <f t="shared" si="165"/>
        <v>01</v>
      </c>
      <c r="G497" s="5" t="str">
        <f t="shared" si="166"/>
        <v>0</v>
      </c>
      <c r="H497" s="5" t="str">
        <f t="shared" si="167"/>
        <v>0</v>
      </c>
      <c r="I497" s="5">
        <v>22110100</v>
      </c>
      <c r="J497" s="6" t="s">
        <v>936</v>
      </c>
      <c r="K497" s="6" t="s">
        <v>937</v>
      </c>
      <c r="L497" s="34"/>
      <c r="M497" s="39" t="s">
        <v>41</v>
      </c>
      <c r="O497" s="7"/>
      <c r="P497" s="7"/>
      <c r="Q497" s="7"/>
      <c r="R497" s="7"/>
    </row>
    <row r="498" spans="2:18" ht="72.75" hidden="1" customHeight="1">
      <c r="B498" s="5" t="str">
        <f t="shared" si="161"/>
        <v>2</v>
      </c>
      <c r="C498" s="5" t="str">
        <f t="shared" si="162"/>
        <v>2</v>
      </c>
      <c r="D498" s="5" t="str">
        <f t="shared" si="163"/>
        <v>1</v>
      </c>
      <c r="E498" s="5" t="str">
        <f t="shared" si="164"/>
        <v>1</v>
      </c>
      <c r="F498" s="5" t="str">
        <f t="shared" si="165"/>
        <v>02</v>
      </c>
      <c r="G498" s="5" t="str">
        <f t="shared" si="166"/>
        <v>0</v>
      </c>
      <c r="H498" s="5" t="str">
        <f t="shared" si="167"/>
        <v>0</v>
      </c>
      <c r="I498" s="5">
        <v>22110200</v>
      </c>
      <c r="J498" s="6" t="s">
        <v>938</v>
      </c>
      <c r="K498" s="6" t="s">
        <v>939</v>
      </c>
      <c r="L498" s="34"/>
      <c r="M498" s="39" t="s">
        <v>41</v>
      </c>
      <c r="O498" s="7"/>
      <c r="P498" s="7"/>
      <c r="Q498" s="7"/>
      <c r="R498" s="7"/>
    </row>
    <row r="499" spans="2:18" ht="29.1" hidden="1">
      <c r="B499" s="9" t="str">
        <f t="shared" si="161"/>
        <v>2</v>
      </c>
      <c r="C499" s="9" t="str">
        <f t="shared" si="162"/>
        <v>2</v>
      </c>
      <c r="D499" s="9" t="str">
        <f t="shared" si="163"/>
        <v>1</v>
      </c>
      <c r="E499" s="9" t="str">
        <f t="shared" si="164"/>
        <v>2</v>
      </c>
      <c r="F499" s="9" t="str">
        <f t="shared" si="165"/>
        <v>00</v>
      </c>
      <c r="G499" s="9" t="str">
        <f t="shared" si="166"/>
        <v>0</v>
      </c>
      <c r="H499" s="9" t="str">
        <f t="shared" si="167"/>
        <v>0</v>
      </c>
      <c r="I499" s="9">
        <v>22120000</v>
      </c>
      <c r="J499" s="8" t="s">
        <v>940</v>
      </c>
      <c r="K499" s="8" t="s">
        <v>941</v>
      </c>
      <c r="L499" s="32"/>
      <c r="O499" s="7"/>
      <c r="P499" s="7"/>
      <c r="Q499" s="7"/>
      <c r="R499" s="7"/>
    </row>
    <row r="500" spans="2:18" ht="57.95" hidden="1">
      <c r="B500" s="1" t="str">
        <f t="shared" si="161"/>
        <v>2</v>
      </c>
      <c r="C500" s="1" t="str">
        <f t="shared" si="162"/>
        <v>2</v>
      </c>
      <c r="D500" s="1" t="str">
        <f t="shared" si="163"/>
        <v>1</v>
      </c>
      <c r="E500" s="1" t="str">
        <f t="shared" si="164"/>
        <v>2</v>
      </c>
      <c r="F500" s="1" t="str">
        <f t="shared" si="165"/>
        <v>02</v>
      </c>
      <c r="G500" s="1" t="str">
        <f t="shared" si="166"/>
        <v>0</v>
      </c>
      <c r="H500" s="1" t="str">
        <f t="shared" si="167"/>
        <v>0</v>
      </c>
      <c r="I500" s="1">
        <v>22120200</v>
      </c>
      <c r="J500" s="2" t="s">
        <v>942</v>
      </c>
      <c r="K500" s="2" t="s">
        <v>943</v>
      </c>
      <c r="L500" s="33"/>
      <c r="M500" s="39" t="s">
        <v>41</v>
      </c>
      <c r="O500" s="7"/>
      <c r="P500" s="7"/>
      <c r="Q500" s="7"/>
      <c r="R500" s="7"/>
    </row>
    <row r="501" spans="2:18" ht="29.1" hidden="1">
      <c r="B501" s="9" t="str">
        <f t="shared" si="161"/>
        <v>2</v>
      </c>
      <c r="C501" s="9" t="str">
        <f t="shared" si="162"/>
        <v>2</v>
      </c>
      <c r="D501" s="9" t="str">
        <f t="shared" si="163"/>
        <v>1</v>
      </c>
      <c r="E501" s="9" t="str">
        <f t="shared" si="164"/>
        <v>3</v>
      </c>
      <c r="F501" s="9" t="str">
        <f t="shared" si="165"/>
        <v>00</v>
      </c>
      <c r="G501" s="9" t="str">
        <f t="shared" si="166"/>
        <v>0</v>
      </c>
      <c r="H501" s="9" t="str">
        <f t="shared" si="167"/>
        <v>0</v>
      </c>
      <c r="I501" s="9">
        <v>22130000</v>
      </c>
      <c r="J501" s="8" t="s">
        <v>944</v>
      </c>
      <c r="K501" s="8" t="s">
        <v>945</v>
      </c>
      <c r="L501" s="32"/>
      <c r="O501" s="7"/>
      <c r="P501" s="7"/>
      <c r="Q501" s="7"/>
      <c r="R501" s="7"/>
    </row>
    <row r="502" spans="2:18" ht="51" hidden="1" customHeight="1">
      <c r="B502" s="5" t="str">
        <f t="shared" si="161"/>
        <v>2</v>
      </c>
      <c r="C502" s="5" t="str">
        <f t="shared" si="162"/>
        <v>2</v>
      </c>
      <c r="D502" s="5" t="str">
        <f t="shared" si="163"/>
        <v>1</v>
      </c>
      <c r="E502" s="5" t="str">
        <f t="shared" si="164"/>
        <v>3</v>
      </c>
      <c r="F502" s="5" t="str">
        <f t="shared" si="165"/>
        <v>01</v>
      </c>
      <c r="G502" s="5" t="str">
        <f t="shared" si="166"/>
        <v>0</v>
      </c>
      <c r="H502" s="5" t="str">
        <f t="shared" si="167"/>
        <v>0</v>
      </c>
      <c r="I502" s="5">
        <v>22130100</v>
      </c>
      <c r="J502" s="6" t="s">
        <v>944</v>
      </c>
      <c r="K502" s="6" t="s">
        <v>945</v>
      </c>
      <c r="L502" s="34"/>
      <c r="M502" s="39" t="s">
        <v>41</v>
      </c>
      <c r="O502" s="7"/>
      <c r="P502" s="7"/>
      <c r="Q502" s="7"/>
      <c r="R502" s="7"/>
    </row>
    <row r="503" spans="2:18" ht="29.1" hidden="1">
      <c r="B503" s="15" t="str">
        <f t="shared" si="161"/>
        <v>2</v>
      </c>
      <c r="C503" s="15" t="str">
        <f t="shared" si="162"/>
        <v>2</v>
      </c>
      <c r="D503" s="15" t="str">
        <f t="shared" si="163"/>
        <v>2</v>
      </c>
      <c r="E503" s="15" t="str">
        <f t="shared" si="164"/>
        <v>0</v>
      </c>
      <c r="F503" s="15" t="str">
        <f t="shared" si="165"/>
        <v>00</v>
      </c>
      <c r="G503" s="15" t="str">
        <f t="shared" si="166"/>
        <v>0</v>
      </c>
      <c r="H503" s="15" t="str">
        <f t="shared" si="167"/>
        <v>0</v>
      </c>
      <c r="I503" s="15">
        <v>22200000</v>
      </c>
      <c r="J503" s="14" t="s">
        <v>946</v>
      </c>
      <c r="K503" s="14" t="s">
        <v>947</v>
      </c>
      <c r="L503" s="29"/>
      <c r="O503" s="7"/>
      <c r="P503" s="7"/>
      <c r="Q503" s="7"/>
      <c r="R503" s="7"/>
    </row>
    <row r="504" spans="2:18" ht="44.25" hidden="1" customHeight="1">
      <c r="B504" s="9" t="str">
        <f t="shared" si="161"/>
        <v>2</v>
      </c>
      <c r="C504" s="9" t="str">
        <f t="shared" si="162"/>
        <v>2</v>
      </c>
      <c r="D504" s="9" t="str">
        <f t="shared" si="163"/>
        <v>2</v>
      </c>
      <c r="E504" s="9" t="str">
        <f t="shared" si="164"/>
        <v>1</v>
      </c>
      <c r="F504" s="9" t="str">
        <f t="shared" si="165"/>
        <v>00</v>
      </c>
      <c r="G504" s="9" t="str">
        <f t="shared" si="166"/>
        <v>0</v>
      </c>
      <c r="H504" s="9" t="str">
        <f t="shared" si="167"/>
        <v>0</v>
      </c>
      <c r="I504" s="9">
        <v>22210000</v>
      </c>
      <c r="J504" s="8" t="s">
        <v>946</v>
      </c>
      <c r="K504" s="8" t="s">
        <v>947</v>
      </c>
      <c r="L504" s="32"/>
      <c r="O504" s="7"/>
      <c r="P504" s="7"/>
      <c r="Q504" s="7"/>
      <c r="R504" s="7"/>
    </row>
    <row r="505" spans="2:18" ht="48" hidden="1" customHeight="1">
      <c r="B505" s="5" t="str">
        <f t="shared" ref="B505:B558" si="182">MID($I505,1,1)</f>
        <v>2</v>
      </c>
      <c r="C505" s="5" t="str">
        <f t="shared" ref="C505:C558" si="183">MID($I505,2,1)</f>
        <v>2</v>
      </c>
      <c r="D505" s="5" t="str">
        <f t="shared" ref="D505:D558" si="184">MID($I505,3,1)</f>
        <v>2</v>
      </c>
      <c r="E505" s="5" t="str">
        <f t="shared" ref="E505:E558" si="185">MID($I505,4,1)</f>
        <v>1</v>
      </c>
      <c r="F505" s="5" t="str">
        <f t="shared" ref="F505:F558" si="186">MID($I505,5,2)</f>
        <v>01</v>
      </c>
      <c r="G505" s="5" t="str">
        <f t="shared" ref="G505:G558" si="187">MID($I505,7,1)</f>
        <v>0</v>
      </c>
      <c r="H505" s="5" t="str">
        <f t="shared" ref="H505:H558" si="188">MID($I505,8,1)</f>
        <v>0</v>
      </c>
      <c r="I505" s="5">
        <v>22210100</v>
      </c>
      <c r="J505" s="6" t="s">
        <v>948</v>
      </c>
      <c r="K505" s="6" t="s">
        <v>949</v>
      </c>
      <c r="L505" s="34"/>
      <c r="M505" s="39" t="s">
        <v>41</v>
      </c>
      <c r="O505" s="7"/>
      <c r="P505" s="7"/>
      <c r="Q505" s="7"/>
      <c r="R505" s="7"/>
    </row>
    <row r="506" spans="2:18" ht="83.25" hidden="1" customHeight="1">
      <c r="B506" s="5" t="str">
        <f t="shared" si="182"/>
        <v>2</v>
      </c>
      <c r="C506" s="5" t="str">
        <f t="shared" si="183"/>
        <v>2</v>
      </c>
      <c r="D506" s="5" t="str">
        <f t="shared" si="184"/>
        <v>2</v>
      </c>
      <c r="E506" s="5" t="str">
        <f t="shared" si="185"/>
        <v>1</v>
      </c>
      <c r="F506" s="5" t="str">
        <f t="shared" si="186"/>
        <v>03</v>
      </c>
      <c r="G506" s="5" t="str">
        <f t="shared" si="187"/>
        <v>0</v>
      </c>
      <c r="H506" s="5" t="str">
        <f t="shared" si="188"/>
        <v>0</v>
      </c>
      <c r="I506" s="5">
        <v>22210300</v>
      </c>
      <c r="J506" s="6" t="s">
        <v>950</v>
      </c>
      <c r="K506" s="6" t="s">
        <v>951</v>
      </c>
      <c r="L506" s="34"/>
      <c r="M506" s="39" t="s">
        <v>41</v>
      </c>
      <c r="O506" s="7"/>
      <c r="P506" s="7"/>
      <c r="Q506" s="7"/>
      <c r="R506" s="7"/>
    </row>
    <row r="507" spans="2:18" ht="105.75" hidden="1" customHeight="1">
      <c r="B507" s="15" t="str">
        <f t="shared" si="182"/>
        <v>2</v>
      </c>
      <c r="C507" s="15" t="str">
        <f t="shared" si="183"/>
        <v>2</v>
      </c>
      <c r="D507" s="15" t="str">
        <f t="shared" si="184"/>
        <v>3</v>
      </c>
      <c r="E507" s="15" t="str">
        <f t="shared" si="185"/>
        <v>0</v>
      </c>
      <c r="F507" s="15" t="str">
        <f t="shared" si="186"/>
        <v>00</v>
      </c>
      <c r="G507" s="15" t="str">
        <f t="shared" si="187"/>
        <v>0</v>
      </c>
      <c r="H507" s="15" t="str">
        <f t="shared" si="188"/>
        <v>0</v>
      </c>
      <c r="I507" s="15">
        <v>22300000</v>
      </c>
      <c r="J507" s="14" t="s">
        <v>952</v>
      </c>
      <c r="K507" s="14" t="s">
        <v>953</v>
      </c>
      <c r="L507" s="29"/>
      <c r="O507" s="7"/>
      <c r="P507" s="7"/>
      <c r="Q507" s="7"/>
      <c r="R507" s="7"/>
    </row>
    <row r="508" spans="2:18" ht="130.5" hidden="1" customHeight="1">
      <c r="B508" s="9" t="str">
        <f t="shared" si="182"/>
        <v>2</v>
      </c>
      <c r="C508" s="9" t="str">
        <f t="shared" si="183"/>
        <v>2</v>
      </c>
      <c r="D508" s="9" t="str">
        <f t="shared" si="184"/>
        <v>3</v>
      </c>
      <c r="E508" s="9" t="str">
        <f t="shared" si="185"/>
        <v>1</v>
      </c>
      <c r="F508" s="9" t="str">
        <f t="shared" si="186"/>
        <v>00</v>
      </c>
      <c r="G508" s="9" t="str">
        <f t="shared" si="187"/>
        <v>0</v>
      </c>
      <c r="H508" s="9" t="str">
        <f t="shared" si="188"/>
        <v>0</v>
      </c>
      <c r="I508" s="9">
        <v>22310000</v>
      </c>
      <c r="J508" s="8" t="s">
        <v>952</v>
      </c>
      <c r="K508" s="8" t="s">
        <v>953</v>
      </c>
      <c r="L508" s="32"/>
      <c r="O508" s="7"/>
      <c r="P508" s="7"/>
      <c r="Q508" s="7"/>
      <c r="R508" s="7"/>
    </row>
    <row r="509" spans="2:18" ht="128.25" hidden="1" customHeight="1">
      <c r="B509" s="5" t="str">
        <f t="shared" si="182"/>
        <v>2</v>
      </c>
      <c r="C509" s="5" t="str">
        <f t="shared" si="183"/>
        <v>2</v>
      </c>
      <c r="D509" s="5" t="str">
        <f t="shared" si="184"/>
        <v>3</v>
      </c>
      <c r="E509" s="5" t="str">
        <f t="shared" si="185"/>
        <v>1</v>
      </c>
      <c r="F509" s="5" t="str">
        <f t="shared" si="186"/>
        <v>01</v>
      </c>
      <c r="G509" s="5" t="str">
        <f t="shared" si="187"/>
        <v>0</v>
      </c>
      <c r="H509" s="5" t="str">
        <f t="shared" si="188"/>
        <v>0</v>
      </c>
      <c r="I509" s="5">
        <v>22310100</v>
      </c>
      <c r="J509" s="6" t="s">
        <v>952</v>
      </c>
      <c r="K509" s="6" t="s">
        <v>954</v>
      </c>
      <c r="L509" s="34"/>
      <c r="M509" s="39" t="s">
        <v>41</v>
      </c>
      <c r="O509" s="7"/>
      <c r="P509" s="7"/>
      <c r="Q509" s="7"/>
      <c r="R509" s="7"/>
    </row>
    <row r="510" spans="2:18" ht="57.95" hidden="1">
      <c r="B510" s="4" t="str">
        <f t="shared" si="182"/>
        <v>2</v>
      </c>
      <c r="C510" s="4" t="str">
        <f t="shared" si="183"/>
        <v>3</v>
      </c>
      <c r="D510" s="4" t="str">
        <f t="shared" si="184"/>
        <v>0</v>
      </c>
      <c r="E510" s="4" t="str">
        <f t="shared" si="185"/>
        <v>0</v>
      </c>
      <c r="F510" s="4" t="str">
        <f t="shared" si="186"/>
        <v>00</v>
      </c>
      <c r="G510" s="4" t="str">
        <f t="shared" si="187"/>
        <v>0</v>
      </c>
      <c r="H510" s="4" t="str">
        <f t="shared" si="188"/>
        <v>0</v>
      </c>
      <c r="I510" s="4">
        <v>23000000</v>
      </c>
      <c r="J510" s="3" t="s">
        <v>955</v>
      </c>
      <c r="K510" s="3" t="s">
        <v>956</v>
      </c>
      <c r="L510" s="28"/>
      <c r="O510" s="7"/>
      <c r="P510" s="7"/>
      <c r="Q510" s="7"/>
      <c r="R510" s="7"/>
    </row>
    <row r="511" spans="2:18" ht="81.75" hidden="1" customHeight="1">
      <c r="B511" s="15" t="str">
        <f t="shared" si="182"/>
        <v>2</v>
      </c>
      <c r="C511" s="15" t="str">
        <f t="shared" si="183"/>
        <v>3</v>
      </c>
      <c r="D511" s="15" t="str">
        <f t="shared" si="184"/>
        <v>1</v>
      </c>
      <c r="E511" s="15" t="str">
        <f t="shared" si="185"/>
        <v>0</v>
      </c>
      <c r="F511" s="15" t="str">
        <f t="shared" si="186"/>
        <v>00</v>
      </c>
      <c r="G511" s="15" t="str">
        <f t="shared" si="187"/>
        <v>0</v>
      </c>
      <c r="H511" s="15" t="str">
        <f t="shared" si="188"/>
        <v>0</v>
      </c>
      <c r="I511" s="15">
        <v>23100000</v>
      </c>
      <c r="J511" s="14" t="s">
        <v>955</v>
      </c>
      <c r="K511" s="14" t="s">
        <v>956</v>
      </c>
      <c r="L511" s="29"/>
      <c r="O511" s="7"/>
      <c r="P511" s="7"/>
      <c r="Q511" s="7"/>
      <c r="R511" s="7"/>
    </row>
    <row r="512" spans="2:18" ht="108" hidden="1" customHeight="1">
      <c r="B512" s="9" t="str">
        <f t="shared" si="182"/>
        <v>2</v>
      </c>
      <c r="C512" s="9" t="str">
        <f t="shared" si="183"/>
        <v>3</v>
      </c>
      <c r="D512" s="9" t="str">
        <f t="shared" si="184"/>
        <v>1</v>
      </c>
      <c r="E512" s="9" t="str">
        <f t="shared" si="185"/>
        <v>1</v>
      </c>
      <c r="F512" s="9" t="str">
        <f t="shared" si="186"/>
        <v>00</v>
      </c>
      <c r="G512" s="9" t="str">
        <f t="shared" si="187"/>
        <v>0</v>
      </c>
      <c r="H512" s="9" t="str">
        <f t="shared" si="188"/>
        <v>0</v>
      </c>
      <c r="I512" s="9">
        <v>23110000</v>
      </c>
      <c r="J512" s="8" t="s">
        <v>955</v>
      </c>
      <c r="K512" s="8" t="s">
        <v>956</v>
      </c>
      <c r="L512" s="32"/>
      <c r="O512" s="7"/>
      <c r="P512" s="7"/>
      <c r="Q512" s="7"/>
      <c r="R512" s="7"/>
    </row>
    <row r="513" spans="2:18" ht="48" hidden="1" customHeight="1">
      <c r="B513" s="1" t="str">
        <f t="shared" si="182"/>
        <v>2</v>
      </c>
      <c r="C513" s="1" t="str">
        <f t="shared" si="183"/>
        <v>3</v>
      </c>
      <c r="D513" s="1" t="str">
        <f t="shared" si="184"/>
        <v>1</v>
      </c>
      <c r="E513" s="1" t="str">
        <f t="shared" si="185"/>
        <v>1</v>
      </c>
      <c r="F513" s="1" t="str">
        <f t="shared" si="186"/>
        <v>06</v>
      </c>
      <c r="G513" s="1" t="str">
        <f t="shared" si="187"/>
        <v>0</v>
      </c>
      <c r="H513" s="1" t="str">
        <f t="shared" si="188"/>
        <v>0</v>
      </c>
      <c r="I513" s="1">
        <v>23110600</v>
      </c>
      <c r="J513" s="2" t="s">
        <v>957</v>
      </c>
      <c r="K513" s="2" t="s">
        <v>958</v>
      </c>
      <c r="L513" s="33"/>
      <c r="M513" s="39" t="s">
        <v>41</v>
      </c>
      <c r="O513" s="7"/>
      <c r="P513" s="7"/>
      <c r="Q513" s="7"/>
      <c r="R513" s="7"/>
    </row>
    <row r="514" spans="2:18" hidden="1">
      <c r="B514" s="1" t="str">
        <f t="shared" si="182"/>
        <v>2</v>
      </c>
      <c r="C514" s="1" t="str">
        <f t="shared" si="183"/>
        <v>3</v>
      </c>
      <c r="D514" s="1" t="str">
        <f t="shared" si="184"/>
        <v>1</v>
      </c>
      <c r="E514" s="1" t="str">
        <f t="shared" si="185"/>
        <v>1</v>
      </c>
      <c r="F514" s="1" t="str">
        <f t="shared" si="186"/>
        <v>07</v>
      </c>
      <c r="G514" s="1" t="str">
        <f t="shared" si="187"/>
        <v>0</v>
      </c>
      <c r="H514" s="1" t="str">
        <f t="shared" si="188"/>
        <v>0</v>
      </c>
      <c r="I514" s="1">
        <v>23110700</v>
      </c>
      <c r="J514" s="2" t="s">
        <v>959</v>
      </c>
      <c r="K514" s="2" t="s">
        <v>960</v>
      </c>
      <c r="L514" s="33"/>
      <c r="O514" s="7"/>
      <c r="P514" s="7"/>
      <c r="Q514" s="7"/>
      <c r="R514" s="7"/>
    </row>
    <row r="515" spans="2:18" ht="60" hidden="1" customHeight="1">
      <c r="B515" s="5" t="str">
        <f t="shared" si="182"/>
        <v>2</v>
      </c>
      <c r="C515" s="5" t="str">
        <f t="shared" si="183"/>
        <v>3</v>
      </c>
      <c r="D515" s="5" t="str">
        <f t="shared" si="184"/>
        <v>1</v>
      </c>
      <c r="E515" s="5" t="str">
        <f t="shared" si="185"/>
        <v>1</v>
      </c>
      <c r="F515" s="5" t="str">
        <f t="shared" si="186"/>
        <v>07</v>
      </c>
      <c r="G515" s="5" t="str">
        <f t="shared" si="187"/>
        <v>1</v>
      </c>
      <c r="H515" s="5" t="str">
        <f t="shared" si="188"/>
        <v>0</v>
      </c>
      <c r="I515" s="5">
        <v>23110710</v>
      </c>
      <c r="J515" s="6" t="s">
        <v>961</v>
      </c>
      <c r="K515" s="6" t="s">
        <v>962</v>
      </c>
      <c r="L515" s="34"/>
      <c r="M515" s="39" t="s">
        <v>41</v>
      </c>
      <c r="O515" s="7"/>
      <c r="P515" s="7"/>
      <c r="Q515" s="7"/>
      <c r="R515" s="7"/>
    </row>
    <row r="516" spans="2:18" ht="60" hidden="1" customHeight="1">
      <c r="B516" s="5" t="str">
        <f t="shared" si="182"/>
        <v>2</v>
      </c>
      <c r="C516" s="5" t="str">
        <f t="shared" si="183"/>
        <v>3</v>
      </c>
      <c r="D516" s="5" t="str">
        <f t="shared" si="184"/>
        <v>1</v>
      </c>
      <c r="E516" s="5" t="str">
        <f t="shared" si="185"/>
        <v>1</v>
      </c>
      <c r="F516" s="5" t="str">
        <f t="shared" si="186"/>
        <v>07</v>
      </c>
      <c r="G516" s="5" t="str">
        <f t="shared" si="187"/>
        <v>3</v>
      </c>
      <c r="H516" s="5" t="str">
        <f t="shared" si="188"/>
        <v>0</v>
      </c>
      <c r="I516" s="5">
        <v>23110730</v>
      </c>
      <c r="J516" s="6" t="s">
        <v>963</v>
      </c>
      <c r="K516" s="6" t="s">
        <v>964</v>
      </c>
      <c r="L516" s="34"/>
      <c r="M516" s="39" t="s">
        <v>41</v>
      </c>
      <c r="O516" s="7"/>
      <c r="P516" s="7"/>
      <c r="Q516" s="7"/>
      <c r="R516" s="7"/>
    </row>
    <row r="517" spans="2:18" ht="57.95" hidden="1">
      <c r="B517" s="4" t="str">
        <f t="shared" si="182"/>
        <v>2</v>
      </c>
      <c r="C517" s="4" t="str">
        <f t="shared" si="183"/>
        <v>4</v>
      </c>
      <c r="D517" s="4" t="str">
        <f t="shared" si="184"/>
        <v>0</v>
      </c>
      <c r="E517" s="4" t="str">
        <f t="shared" si="185"/>
        <v>0</v>
      </c>
      <c r="F517" s="4" t="str">
        <f t="shared" si="186"/>
        <v>00</v>
      </c>
      <c r="G517" s="4" t="str">
        <f t="shared" si="187"/>
        <v>0</v>
      </c>
      <c r="H517" s="4" t="str">
        <f t="shared" si="188"/>
        <v>0</v>
      </c>
      <c r="I517" s="4">
        <v>24000000</v>
      </c>
      <c r="J517" s="3" t="s">
        <v>965</v>
      </c>
      <c r="K517" s="3" t="s">
        <v>966</v>
      </c>
      <c r="L517" s="28"/>
      <c r="O517" s="7"/>
      <c r="P517" s="7"/>
      <c r="Q517" s="7"/>
      <c r="R517" s="7"/>
    </row>
    <row r="518" spans="2:18" ht="57.95" hidden="1">
      <c r="B518" s="15" t="str">
        <f t="shared" si="182"/>
        <v>2</v>
      </c>
      <c r="C518" s="15" t="str">
        <f t="shared" si="183"/>
        <v>4</v>
      </c>
      <c r="D518" s="15" t="str">
        <f t="shared" si="184"/>
        <v>1</v>
      </c>
      <c r="E518" s="15" t="str">
        <f t="shared" si="185"/>
        <v>0</v>
      </c>
      <c r="F518" s="15" t="str">
        <f t="shared" si="186"/>
        <v>00</v>
      </c>
      <c r="G518" s="15" t="str">
        <f t="shared" si="187"/>
        <v>0</v>
      </c>
      <c r="H518" s="15" t="str">
        <f t="shared" si="188"/>
        <v>0</v>
      </c>
      <c r="I518" s="15">
        <v>24100000</v>
      </c>
      <c r="J518" s="14" t="s">
        <v>423</v>
      </c>
      <c r="K518" s="14" t="s">
        <v>967</v>
      </c>
      <c r="L518" s="29"/>
      <c r="O518" s="7"/>
      <c r="P518" s="7"/>
      <c r="Q518" s="7"/>
      <c r="R518" s="7"/>
    </row>
    <row r="519" spans="2:18" ht="67.5" hidden="1" customHeight="1">
      <c r="B519" s="9" t="str">
        <f>MID($I519,1,1)</f>
        <v>2</v>
      </c>
      <c r="C519" s="9" t="str">
        <f>MID($I519,2,1)</f>
        <v>4</v>
      </c>
      <c r="D519" s="9" t="str">
        <f>MID($I519,3,1)</f>
        <v>1</v>
      </c>
      <c r="E519" s="9" t="str">
        <f>MID($I519,4,1)</f>
        <v>1</v>
      </c>
      <c r="F519" s="9" t="str">
        <f>MID($I519,5,2)</f>
        <v>00</v>
      </c>
      <c r="G519" s="9" t="str">
        <f>MID($I519,7,1)</f>
        <v>0</v>
      </c>
      <c r="H519" s="9" t="str">
        <f>MID($I519,8,1)</f>
        <v>0</v>
      </c>
      <c r="I519" s="9">
        <v>24110000</v>
      </c>
      <c r="J519" s="8" t="s">
        <v>467</v>
      </c>
      <c r="K519" s="8"/>
      <c r="L519" s="32"/>
      <c r="O519" s="7"/>
      <c r="P519" s="7"/>
      <c r="Q519" s="7"/>
      <c r="R519" s="7"/>
    </row>
    <row r="520" spans="2:18" ht="63" hidden="1" customHeight="1">
      <c r="B520" s="1" t="str">
        <f>MID($I520,1,1)</f>
        <v>2</v>
      </c>
      <c r="C520" s="1" t="str">
        <f>MID($I520,2,1)</f>
        <v>4</v>
      </c>
      <c r="D520" s="1" t="str">
        <f>MID($I520,3,1)</f>
        <v>1</v>
      </c>
      <c r="E520" s="1" t="str">
        <f>MID($I520,4,1)</f>
        <v>1</v>
      </c>
      <c r="F520" s="1" t="str">
        <f>MID($I520,5,2)</f>
        <v>50</v>
      </c>
      <c r="G520" s="1" t="str">
        <f>MID($I520,7,1)</f>
        <v>0</v>
      </c>
      <c r="H520" s="1" t="str">
        <f>MID($I520,8,1)</f>
        <v>0</v>
      </c>
      <c r="I520" s="1">
        <v>24115000</v>
      </c>
      <c r="J520" s="1" t="s">
        <v>968</v>
      </c>
      <c r="K520" s="1" t="s">
        <v>969</v>
      </c>
      <c r="L520" s="49"/>
      <c r="O520" s="7"/>
      <c r="P520" s="7"/>
      <c r="Q520" s="7"/>
      <c r="R520" s="7"/>
    </row>
    <row r="521" spans="2:18" ht="83.25" hidden="1" customHeight="1">
      <c r="B521" s="5" t="str">
        <f t="shared" si="182"/>
        <v>2</v>
      </c>
      <c r="C521" s="5" t="str">
        <f t="shared" si="183"/>
        <v>4</v>
      </c>
      <c r="D521" s="5" t="str">
        <f t="shared" si="184"/>
        <v>1</v>
      </c>
      <c r="E521" s="5" t="str">
        <f t="shared" si="185"/>
        <v>1</v>
      </c>
      <c r="F521" s="5" t="str">
        <f t="shared" si="186"/>
        <v>50</v>
      </c>
      <c r="G521" s="5" t="str">
        <f t="shared" si="187"/>
        <v>1</v>
      </c>
      <c r="H521" s="5" t="str">
        <f t="shared" si="188"/>
        <v>0</v>
      </c>
      <c r="I521" s="5">
        <v>24115010</v>
      </c>
      <c r="J521" s="6" t="s">
        <v>471</v>
      </c>
      <c r="K521" s="6" t="s">
        <v>970</v>
      </c>
      <c r="L521" s="34"/>
      <c r="M521" s="39" t="s">
        <v>41</v>
      </c>
      <c r="O521" s="7"/>
      <c r="P521" s="7"/>
      <c r="Q521" s="7"/>
      <c r="R521" s="7"/>
    </row>
    <row r="522" spans="2:18" ht="83.25" hidden="1" customHeight="1">
      <c r="B522" s="5" t="str">
        <f t="shared" si="182"/>
        <v>2</v>
      </c>
      <c r="C522" s="5" t="str">
        <f t="shared" si="183"/>
        <v>4</v>
      </c>
      <c r="D522" s="5" t="str">
        <f t="shared" si="184"/>
        <v>1</v>
      </c>
      <c r="E522" s="5" t="str">
        <f t="shared" si="185"/>
        <v>1</v>
      </c>
      <c r="F522" s="5" t="str">
        <f t="shared" si="186"/>
        <v>50</v>
      </c>
      <c r="G522" s="5" t="str">
        <f t="shared" si="187"/>
        <v>2</v>
      </c>
      <c r="H522" s="5" t="str">
        <f t="shared" si="188"/>
        <v>0</v>
      </c>
      <c r="I522" s="5">
        <v>24115020</v>
      </c>
      <c r="J522" s="6" t="s">
        <v>473</v>
      </c>
      <c r="K522" s="6" t="s">
        <v>971</v>
      </c>
      <c r="L522" s="34"/>
      <c r="M522" s="39" t="s">
        <v>41</v>
      </c>
      <c r="O522" s="7"/>
      <c r="P522" s="7"/>
      <c r="Q522" s="7"/>
      <c r="R522" s="7"/>
    </row>
    <row r="523" spans="2:18" ht="83.25" hidden="1" customHeight="1">
      <c r="B523" s="5" t="str">
        <f t="shared" si="182"/>
        <v>2</v>
      </c>
      <c r="C523" s="5" t="str">
        <f t="shared" si="183"/>
        <v>4</v>
      </c>
      <c r="D523" s="5" t="str">
        <f t="shared" si="184"/>
        <v>1</v>
      </c>
      <c r="E523" s="5" t="str">
        <f t="shared" si="185"/>
        <v>1</v>
      </c>
      <c r="F523" s="5" t="str">
        <f t="shared" si="186"/>
        <v>50</v>
      </c>
      <c r="G523" s="5" t="str">
        <f t="shared" si="187"/>
        <v>3</v>
      </c>
      <c r="H523" s="5" t="str">
        <f t="shared" si="188"/>
        <v>0</v>
      </c>
      <c r="I523" s="5">
        <v>24115030</v>
      </c>
      <c r="J523" s="6" t="s">
        <v>475</v>
      </c>
      <c r="K523" s="6" t="s">
        <v>972</v>
      </c>
      <c r="L523" s="34"/>
      <c r="M523" s="39" t="s">
        <v>41</v>
      </c>
      <c r="O523" s="7"/>
      <c r="P523" s="7"/>
      <c r="Q523" s="7"/>
      <c r="R523" s="7"/>
    </row>
    <row r="524" spans="2:18" ht="83.25" hidden="1" customHeight="1">
      <c r="B524" s="5" t="str">
        <f t="shared" si="182"/>
        <v>2</v>
      </c>
      <c r="C524" s="5" t="str">
        <f t="shared" si="183"/>
        <v>4</v>
      </c>
      <c r="D524" s="5" t="str">
        <f t="shared" si="184"/>
        <v>1</v>
      </c>
      <c r="E524" s="5" t="str">
        <f t="shared" si="185"/>
        <v>1</v>
      </c>
      <c r="F524" s="5" t="str">
        <f t="shared" si="186"/>
        <v>50</v>
      </c>
      <c r="G524" s="5" t="str">
        <f t="shared" si="187"/>
        <v>4</v>
      </c>
      <c r="H524" s="5" t="str">
        <f t="shared" si="188"/>
        <v>0</v>
      </c>
      <c r="I524" s="5">
        <v>24115040</v>
      </c>
      <c r="J524" s="6" t="s">
        <v>477</v>
      </c>
      <c r="K524" s="6" t="s">
        <v>973</v>
      </c>
      <c r="L524" s="34"/>
      <c r="M524" s="39" t="s">
        <v>41</v>
      </c>
      <c r="O524" s="7"/>
      <c r="P524" s="7"/>
      <c r="Q524" s="7"/>
      <c r="R524" s="7"/>
    </row>
    <row r="525" spans="2:18" ht="83.25" hidden="1" customHeight="1">
      <c r="B525" s="5" t="str">
        <f t="shared" si="182"/>
        <v>2</v>
      </c>
      <c r="C525" s="5" t="str">
        <f t="shared" si="183"/>
        <v>4</v>
      </c>
      <c r="D525" s="5" t="str">
        <f t="shared" si="184"/>
        <v>1</v>
      </c>
      <c r="E525" s="5" t="str">
        <f t="shared" si="185"/>
        <v>1</v>
      </c>
      <c r="F525" s="5" t="str">
        <f t="shared" si="186"/>
        <v>50</v>
      </c>
      <c r="G525" s="5" t="str">
        <f t="shared" si="187"/>
        <v>5</v>
      </c>
      <c r="H525" s="5" t="str">
        <f t="shared" si="188"/>
        <v>0</v>
      </c>
      <c r="I525" s="5">
        <v>24115050</v>
      </c>
      <c r="J525" s="6" t="s">
        <v>479</v>
      </c>
      <c r="K525" s="6" t="s">
        <v>974</v>
      </c>
      <c r="L525" s="34"/>
      <c r="M525" s="39" t="s">
        <v>41</v>
      </c>
      <c r="O525" s="7"/>
      <c r="P525" s="7"/>
      <c r="Q525" s="7"/>
      <c r="R525" s="7"/>
    </row>
    <row r="526" spans="2:18" ht="83.25" hidden="1" customHeight="1">
      <c r="B526" s="5" t="str">
        <f t="shared" si="182"/>
        <v>2</v>
      </c>
      <c r="C526" s="5" t="str">
        <f t="shared" si="183"/>
        <v>4</v>
      </c>
      <c r="D526" s="5" t="str">
        <f t="shared" si="184"/>
        <v>1</v>
      </c>
      <c r="E526" s="5" t="str">
        <f t="shared" si="185"/>
        <v>1</v>
      </c>
      <c r="F526" s="5" t="str">
        <f t="shared" si="186"/>
        <v>50</v>
      </c>
      <c r="G526" s="5" t="str">
        <f t="shared" si="187"/>
        <v>9</v>
      </c>
      <c r="H526" s="5" t="str">
        <f t="shared" si="188"/>
        <v>0</v>
      </c>
      <c r="I526" s="5">
        <v>24115090</v>
      </c>
      <c r="J526" s="6" t="s">
        <v>481</v>
      </c>
      <c r="K526" s="6" t="s">
        <v>975</v>
      </c>
      <c r="L526" s="34"/>
      <c r="M526" s="39" t="s">
        <v>41</v>
      </c>
      <c r="O526" s="7"/>
      <c r="P526" s="7"/>
      <c r="Q526" s="7"/>
      <c r="R526" s="7"/>
    </row>
    <row r="527" spans="2:18" ht="63" hidden="1" customHeight="1">
      <c r="B527" s="1" t="str">
        <f t="shared" ref="B527:B534" si="189">MID($I527,1,1)</f>
        <v>2</v>
      </c>
      <c r="C527" s="1" t="str">
        <f t="shared" ref="C527:C534" si="190">MID($I527,2,1)</f>
        <v>4</v>
      </c>
      <c r="D527" s="1" t="str">
        <f t="shared" ref="D527:D534" si="191">MID($I527,3,1)</f>
        <v>1</v>
      </c>
      <c r="E527" s="1" t="str">
        <f t="shared" ref="E527:E534" si="192">MID($I527,4,1)</f>
        <v>1</v>
      </c>
      <c r="F527" s="1" t="str">
        <f t="shared" ref="F527:F534" si="193">MID($I527,5,2)</f>
        <v>51</v>
      </c>
      <c r="G527" s="1" t="str">
        <f t="shared" ref="G527:G534" si="194">MID($I527,7,1)</f>
        <v>0</v>
      </c>
      <c r="H527" s="1" t="str">
        <f t="shared" ref="H527:H534" si="195">MID($I527,8,1)</f>
        <v>0</v>
      </c>
      <c r="I527" s="1">
        <v>24115100</v>
      </c>
      <c r="J527" s="1" t="s">
        <v>976</v>
      </c>
      <c r="K527" s="1" t="s">
        <v>977</v>
      </c>
      <c r="L527" s="49"/>
      <c r="O527" s="7"/>
      <c r="P527" s="7"/>
      <c r="Q527" s="7"/>
      <c r="R527" s="7"/>
    </row>
    <row r="528" spans="2:18" ht="63" hidden="1" customHeight="1">
      <c r="B528" s="5" t="str">
        <f t="shared" si="182"/>
        <v>2</v>
      </c>
      <c r="C528" s="5" t="str">
        <f t="shared" si="183"/>
        <v>4</v>
      </c>
      <c r="D528" s="5" t="str">
        <f t="shared" si="184"/>
        <v>1</v>
      </c>
      <c r="E528" s="5" t="str">
        <f t="shared" si="185"/>
        <v>1</v>
      </c>
      <c r="F528" s="5" t="str">
        <f t="shared" si="186"/>
        <v>51</v>
      </c>
      <c r="G528" s="5" t="str">
        <f t="shared" si="187"/>
        <v>1</v>
      </c>
      <c r="H528" s="5" t="str">
        <f t="shared" si="188"/>
        <v>0</v>
      </c>
      <c r="I528" s="5">
        <v>24115110</v>
      </c>
      <c r="J528" s="6" t="s">
        <v>485</v>
      </c>
      <c r="K528" s="6" t="s">
        <v>978</v>
      </c>
      <c r="L528" s="34"/>
      <c r="M528" s="39" t="s">
        <v>41</v>
      </c>
      <c r="O528" s="7"/>
      <c r="P528" s="7"/>
      <c r="Q528" s="7"/>
      <c r="R528" s="7"/>
    </row>
    <row r="529" spans="2:18" ht="63" hidden="1" customHeight="1">
      <c r="B529" s="5" t="str">
        <f t="shared" si="182"/>
        <v>2</v>
      </c>
      <c r="C529" s="5" t="str">
        <f t="shared" si="183"/>
        <v>4</v>
      </c>
      <c r="D529" s="5" t="str">
        <f t="shared" si="184"/>
        <v>1</v>
      </c>
      <c r="E529" s="5" t="str">
        <f t="shared" si="185"/>
        <v>1</v>
      </c>
      <c r="F529" s="5" t="str">
        <f t="shared" si="186"/>
        <v>51</v>
      </c>
      <c r="G529" s="5" t="str">
        <f t="shared" si="187"/>
        <v>2</v>
      </c>
      <c r="H529" s="5" t="str">
        <f t="shared" si="188"/>
        <v>0</v>
      </c>
      <c r="I529" s="5">
        <v>24115120</v>
      </c>
      <c r="J529" s="6" t="s">
        <v>487</v>
      </c>
      <c r="K529" s="6" t="s">
        <v>979</v>
      </c>
      <c r="L529" s="34"/>
      <c r="M529" s="39" t="s">
        <v>41</v>
      </c>
      <c r="O529" s="7"/>
      <c r="P529" s="7"/>
      <c r="Q529" s="7"/>
      <c r="R529" s="7"/>
    </row>
    <row r="530" spans="2:18" ht="63" hidden="1" customHeight="1">
      <c r="B530" s="5" t="str">
        <f t="shared" si="182"/>
        <v>2</v>
      </c>
      <c r="C530" s="5" t="str">
        <f t="shared" si="183"/>
        <v>4</v>
      </c>
      <c r="D530" s="5" t="str">
        <f t="shared" si="184"/>
        <v>1</v>
      </c>
      <c r="E530" s="5" t="str">
        <f t="shared" si="185"/>
        <v>1</v>
      </c>
      <c r="F530" s="5" t="str">
        <f t="shared" si="186"/>
        <v>51</v>
      </c>
      <c r="G530" s="5" t="str">
        <f t="shared" si="187"/>
        <v>3</v>
      </c>
      <c r="H530" s="5" t="str">
        <f t="shared" si="188"/>
        <v>0</v>
      </c>
      <c r="I530" s="5">
        <v>24115130</v>
      </c>
      <c r="J530" s="6" t="s">
        <v>491</v>
      </c>
      <c r="K530" s="6" t="s">
        <v>980</v>
      </c>
      <c r="L530" s="34"/>
      <c r="M530" s="39" t="s">
        <v>41</v>
      </c>
      <c r="O530" s="7"/>
      <c r="P530" s="7"/>
      <c r="Q530" s="7"/>
      <c r="R530" s="7"/>
    </row>
    <row r="531" spans="2:18" ht="63" hidden="1" customHeight="1">
      <c r="B531" s="5" t="str">
        <f t="shared" si="182"/>
        <v>2</v>
      </c>
      <c r="C531" s="5" t="str">
        <f t="shared" si="183"/>
        <v>4</v>
      </c>
      <c r="D531" s="5" t="str">
        <f t="shared" si="184"/>
        <v>1</v>
      </c>
      <c r="E531" s="5" t="str">
        <f t="shared" si="185"/>
        <v>1</v>
      </c>
      <c r="F531" s="5" t="str">
        <f t="shared" si="186"/>
        <v>51</v>
      </c>
      <c r="G531" s="5" t="str">
        <f t="shared" si="187"/>
        <v>4</v>
      </c>
      <c r="H531" s="5" t="str">
        <f t="shared" si="188"/>
        <v>0</v>
      </c>
      <c r="I531" s="5">
        <v>24115140</v>
      </c>
      <c r="J531" s="6" t="s">
        <v>489</v>
      </c>
      <c r="K531" s="6" t="s">
        <v>981</v>
      </c>
      <c r="L531" s="34"/>
      <c r="M531" s="39" t="s">
        <v>41</v>
      </c>
      <c r="O531" s="7"/>
      <c r="P531" s="7"/>
      <c r="Q531" s="7"/>
      <c r="R531" s="7"/>
    </row>
    <row r="532" spans="2:18" ht="63" hidden="1" customHeight="1">
      <c r="B532" s="5" t="str">
        <f t="shared" si="182"/>
        <v>2</v>
      </c>
      <c r="C532" s="5" t="str">
        <f t="shared" si="183"/>
        <v>4</v>
      </c>
      <c r="D532" s="5" t="str">
        <f t="shared" si="184"/>
        <v>1</v>
      </c>
      <c r="E532" s="5" t="str">
        <f t="shared" si="185"/>
        <v>1</v>
      </c>
      <c r="F532" s="5" t="str">
        <f t="shared" si="186"/>
        <v>51</v>
      </c>
      <c r="G532" s="5" t="str">
        <f t="shared" si="187"/>
        <v>5</v>
      </c>
      <c r="H532" s="5" t="str">
        <f t="shared" si="188"/>
        <v>0</v>
      </c>
      <c r="I532" s="5">
        <v>24115150</v>
      </c>
      <c r="J532" s="6" t="s">
        <v>493</v>
      </c>
      <c r="K532" s="6" t="s">
        <v>982</v>
      </c>
      <c r="L532" s="34"/>
      <c r="M532" s="39" t="s">
        <v>41</v>
      </c>
      <c r="O532" s="7"/>
      <c r="P532" s="7"/>
      <c r="Q532" s="7"/>
      <c r="R532" s="7"/>
    </row>
    <row r="533" spans="2:18" ht="63" hidden="1" customHeight="1">
      <c r="B533" s="5" t="str">
        <f t="shared" si="182"/>
        <v>2</v>
      </c>
      <c r="C533" s="5" t="str">
        <f t="shared" si="183"/>
        <v>4</v>
      </c>
      <c r="D533" s="5" t="str">
        <f t="shared" si="184"/>
        <v>1</v>
      </c>
      <c r="E533" s="5" t="str">
        <f t="shared" si="185"/>
        <v>1</v>
      </c>
      <c r="F533" s="5" t="str">
        <f t="shared" si="186"/>
        <v>51</v>
      </c>
      <c r="G533" s="5" t="str">
        <f t="shared" si="187"/>
        <v>9</v>
      </c>
      <c r="H533" s="5" t="str">
        <f t="shared" si="188"/>
        <v>0</v>
      </c>
      <c r="I533" s="5">
        <v>24115190</v>
      </c>
      <c r="J533" s="6" t="s">
        <v>495</v>
      </c>
      <c r="K533" s="6" t="s">
        <v>983</v>
      </c>
      <c r="L533" s="34"/>
      <c r="M533" s="39" t="s">
        <v>41</v>
      </c>
      <c r="O533" s="7"/>
      <c r="P533" s="7"/>
      <c r="Q533" s="7"/>
      <c r="R533" s="7"/>
    </row>
    <row r="534" spans="2:18" ht="63" hidden="1" customHeight="1">
      <c r="B534" s="1" t="str">
        <f t="shared" si="189"/>
        <v>2</v>
      </c>
      <c r="C534" s="1" t="str">
        <f t="shared" si="190"/>
        <v>4</v>
      </c>
      <c r="D534" s="1" t="str">
        <f t="shared" si="191"/>
        <v>1</v>
      </c>
      <c r="E534" s="1" t="str">
        <f t="shared" si="192"/>
        <v>1</v>
      </c>
      <c r="F534" s="1" t="str">
        <f t="shared" si="193"/>
        <v>99</v>
      </c>
      <c r="G534" s="1" t="str">
        <f t="shared" si="194"/>
        <v>0</v>
      </c>
      <c r="H534" s="1" t="str">
        <f t="shared" si="195"/>
        <v>0</v>
      </c>
      <c r="I534" s="1">
        <v>24119900</v>
      </c>
      <c r="J534" s="1" t="s">
        <v>497</v>
      </c>
      <c r="K534" s="1" t="s">
        <v>984</v>
      </c>
      <c r="L534" s="49"/>
      <c r="M534" s="39" t="s">
        <v>41</v>
      </c>
      <c r="O534" s="7"/>
      <c r="P534" s="7"/>
      <c r="Q534" s="7"/>
      <c r="R534" s="7"/>
    </row>
    <row r="535" spans="2:18" ht="67.5" hidden="1" customHeight="1">
      <c r="B535" s="9" t="str">
        <f>MID($I535,1,1)</f>
        <v>2</v>
      </c>
      <c r="C535" s="9" t="str">
        <f>MID($I535,2,1)</f>
        <v>4</v>
      </c>
      <c r="D535" s="9" t="str">
        <f>MID($I535,3,1)</f>
        <v>1</v>
      </c>
      <c r="E535" s="9" t="str">
        <f>MID($I535,4,1)</f>
        <v>2</v>
      </c>
      <c r="F535" s="9" t="str">
        <f>MID($I535,5,2)</f>
        <v>00</v>
      </c>
      <c r="G535" s="9" t="str">
        <f>MID($I535,7,1)</f>
        <v>0</v>
      </c>
      <c r="H535" s="9" t="str">
        <f>MID($I535,8,1)</f>
        <v>0</v>
      </c>
      <c r="I535" s="9">
        <v>24120000</v>
      </c>
      <c r="J535" s="8" t="s">
        <v>499</v>
      </c>
      <c r="K535" s="8" t="s">
        <v>985</v>
      </c>
      <c r="L535" s="32"/>
      <c r="O535" s="7"/>
      <c r="P535" s="7"/>
      <c r="Q535" s="7"/>
      <c r="R535" s="7"/>
    </row>
    <row r="536" spans="2:18" ht="63" hidden="1" customHeight="1">
      <c r="B536" s="1" t="str">
        <f>MID($I536,1,1)</f>
        <v>2</v>
      </c>
      <c r="C536" s="1" t="str">
        <f>MID($I536,2,1)</f>
        <v>4</v>
      </c>
      <c r="D536" s="1" t="str">
        <f>MID($I536,3,1)</f>
        <v>1</v>
      </c>
      <c r="E536" s="1" t="str">
        <f>MID($I536,4,1)</f>
        <v>2</v>
      </c>
      <c r="F536" s="1" t="str">
        <f>MID($I536,5,2)</f>
        <v>50</v>
      </c>
      <c r="G536" s="1" t="str">
        <f>MID($I536,7,1)</f>
        <v>0</v>
      </c>
      <c r="H536" s="1" t="str">
        <f>MID($I536,8,1)</f>
        <v>0</v>
      </c>
      <c r="I536" s="1">
        <v>24125000</v>
      </c>
      <c r="J536" s="1" t="s">
        <v>624</v>
      </c>
      <c r="K536" s="1" t="s">
        <v>986</v>
      </c>
      <c r="L536" s="49"/>
      <c r="O536" s="7"/>
      <c r="P536" s="7"/>
      <c r="Q536" s="7"/>
      <c r="R536" s="7"/>
    </row>
    <row r="537" spans="2:18" ht="83.25" hidden="1" customHeight="1">
      <c r="B537" s="5" t="str">
        <f t="shared" si="182"/>
        <v>2</v>
      </c>
      <c r="C537" s="5" t="str">
        <f t="shared" si="183"/>
        <v>4</v>
      </c>
      <c r="D537" s="5" t="str">
        <f t="shared" si="184"/>
        <v>1</v>
      </c>
      <c r="E537" s="5" t="str">
        <f t="shared" si="185"/>
        <v>2</v>
      </c>
      <c r="F537" s="5" t="str">
        <f t="shared" si="186"/>
        <v>50</v>
      </c>
      <c r="G537" s="5" t="str">
        <f t="shared" si="187"/>
        <v>1</v>
      </c>
      <c r="H537" s="5" t="str">
        <f t="shared" si="188"/>
        <v>0</v>
      </c>
      <c r="I537" s="5">
        <v>24125010</v>
      </c>
      <c r="J537" s="6" t="s">
        <v>987</v>
      </c>
      <c r="K537" s="6" t="s">
        <v>988</v>
      </c>
      <c r="L537" s="34"/>
      <c r="M537" s="39" t="s">
        <v>41</v>
      </c>
      <c r="O537" s="7"/>
      <c r="P537" s="7"/>
      <c r="Q537" s="7"/>
      <c r="R537" s="7"/>
    </row>
    <row r="538" spans="2:18" ht="83.25" hidden="1" customHeight="1">
      <c r="B538" s="5" t="str">
        <f t="shared" si="182"/>
        <v>2</v>
      </c>
      <c r="C538" s="5" t="str">
        <f t="shared" si="183"/>
        <v>4</v>
      </c>
      <c r="D538" s="5" t="str">
        <f t="shared" si="184"/>
        <v>1</v>
      </c>
      <c r="E538" s="5" t="str">
        <f t="shared" si="185"/>
        <v>2</v>
      </c>
      <c r="F538" s="5" t="str">
        <f t="shared" si="186"/>
        <v>50</v>
      </c>
      <c r="G538" s="5" t="str">
        <f t="shared" si="187"/>
        <v>2</v>
      </c>
      <c r="H538" s="5" t="str">
        <f t="shared" si="188"/>
        <v>0</v>
      </c>
      <c r="I538" s="5">
        <v>24125020</v>
      </c>
      <c r="J538" s="6" t="s">
        <v>989</v>
      </c>
      <c r="K538" s="6" t="s">
        <v>990</v>
      </c>
      <c r="L538" s="34"/>
      <c r="M538" s="39" t="s">
        <v>41</v>
      </c>
      <c r="O538" s="7"/>
      <c r="P538" s="7"/>
      <c r="Q538" s="7"/>
      <c r="R538" s="7"/>
    </row>
    <row r="539" spans="2:18" ht="83.25" hidden="1" customHeight="1">
      <c r="B539" s="5" t="str">
        <f t="shared" si="182"/>
        <v>2</v>
      </c>
      <c r="C539" s="5" t="str">
        <f t="shared" si="183"/>
        <v>4</v>
      </c>
      <c r="D539" s="5" t="str">
        <f t="shared" si="184"/>
        <v>1</v>
      </c>
      <c r="E539" s="5" t="str">
        <f t="shared" si="185"/>
        <v>2</v>
      </c>
      <c r="F539" s="5" t="str">
        <f t="shared" si="186"/>
        <v>50</v>
      </c>
      <c r="G539" s="5" t="str">
        <f t="shared" si="187"/>
        <v>9</v>
      </c>
      <c r="H539" s="5" t="str">
        <f t="shared" si="188"/>
        <v>0</v>
      </c>
      <c r="I539" s="5">
        <v>24125090</v>
      </c>
      <c r="J539" s="6" t="s">
        <v>991</v>
      </c>
      <c r="K539" s="6" t="s">
        <v>992</v>
      </c>
      <c r="L539" s="34"/>
      <c r="M539" s="39" t="s">
        <v>41</v>
      </c>
      <c r="O539" s="7"/>
      <c r="P539" s="7"/>
      <c r="Q539" s="7"/>
      <c r="R539" s="7"/>
    </row>
    <row r="540" spans="2:18" ht="67.5" hidden="1" customHeight="1">
      <c r="B540" s="9" t="str">
        <f>MID($I540,1,1)</f>
        <v>2</v>
      </c>
      <c r="C540" s="9" t="str">
        <f>MID($I540,2,1)</f>
        <v>4</v>
      </c>
      <c r="D540" s="9" t="str">
        <f>MID($I540,3,1)</f>
        <v>1</v>
      </c>
      <c r="E540" s="9" t="str">
        <f>MID($I540,4,1)</f>
        <v>3</v>
      </c>
      <c r="F540" s="9" t="str">
        <f>MID($I540,5,2)</f>
        <v>00</v>
      </c>
      <c r="G540" s="9" t="str">
        <f>MID($I540,7,1)</f>
        <v>0</v>
      </c>
      <c r="H540" s="9" t="str">
        <f>MID($I540,8,1)</f>
        <v>0</v>
      </c>
      <c r="I540" s="9">
        <v>24130000</v>
      </c>
      <c r="J540" s="8" t="s">
        <v>538</v>
      </c>
      <c r="K540" s="8" t="s">
        <v>993</v>
      </c>
      <c r="L540" s="32"/>
      <c r="O540" s="7"/>
      <c r="P540" s="7"/>
      <c r="Q540" s="7"/>
      <c r="R540" s="7"/>
    </row>
    <row r="541" spans="2:18" ht="63" hidden="1" customHeight="1">
      <c r="B541" s="1" t="str">
        <f>MID($I541,1,1)</f>
        <v>2</v>
      </c>
      <c r="C541" s="1" t="str">
        <f>MID($I541,2,1)</f>
        <v>4</v>
      </c>
      <c r="D541" s="1" t="str">
        <f>MID($I541,3,1)</f>
        <v>1</v>
      </c>
      <c r="E541" s="1" t="str">
        <f>MID($I541,4,1)</f>
        <v>3</v>
      </c>
      <c r="F541" s="1" t="str">
        <f>MID($I541,5,2)</f>
        <v>50</v>
      </c>
      <c r="G541" s="1" t="str">
        <f>MID($I541,7,1)</f>
        <v>0</v>
      </c>
      <c r="H541" s="1" t="str">
        <f>MID($I541,8,1)</f>
        <v>0</v>
      </c>
      <c r="I541" s="1">
        <v>24135000</v>
      </c>
      <c r="J541" s="1" t="s">
        <v>538</v>
      </c>
      <c r="K541" s="1" t="s">
        <v>994</v>
      </c>
      <c r="L541" s="49"/>
      <c r="M541" s="39" t="s">
        <v>41</v>
      </c>
      <c r="O541" s="7"/>
      <c r="P541" s="7"/>
      <c r="Q541" s="7"/>
      <c r="R541" s="7"/>
    </row>
    <row r="542" spans="2:18" ht="93" hidden="1" customHeight="1">
      <c r="B542" s="9" t="str">
        <f>MID($I542,1,1)</f>
        <v>2</v>
      </c>
      <c r="C542" s="9" t="str">
        <f>MID($I542,2,1)</f>
        <v>4</v>
      </c>
      <c r="D542" s="9" t="str">
        <f>MID($I542,3,1)</f>
        <v>1</v>
      </c>
      <c r="E542" s="9" t="str">
        <f>MID($I542,4,1)</f>
        <v>4</v>
      </c>
      <c r="F542" s="9" t="str">
        <f>MID($I542,5,2)</f>
        <v>00</v>
      </c>
      <c r="G542" s="9" t="str">
        <f>MID($I542,7,1)</f>
        <v>0</v>
      </c>
      <c r="H542" s="9" t="str">
        <f>MID($I542,8,1)</f>
        <v>0</v>
      </c>
      <c r="I542" s="9">
        <v>24140000</v>
      </c>
      <c r="J542" s="8" t="s">
        <v>995</v>
      </c>
      <c r="K542" s="8" t="s">
        <v>996</v>
      </c>
      <c r="L542" s="32"/>
      <c r="O542" s="7"/>
      <c r="P542" s="7"/>
      <c r="Q542" s="7"/>
      <c r="R542" s="7"/>
    </row>
    <row r="543" spans="2:18" ht="63" hidden="1" customHeight="1">
      <c r="B543" s="1" t="str">
        <f>MID($I543,1,1)</f>
        <v>2</v>
      </c>
      <c r="C543" s="1" t="str">
        <f>MID($I543,2,1)</f>
        <v>4</v>
      </c>
      <c r="D543" s="1" t="str">
        <f>MID($I543,3,1)</f>
        <v>1</v>
      </c>
      <c r="E543" s="1" t="str">
        <f>MID($I543,4,1)</f>
        <v>4</v>
      </c>
      <c r="F543" s="1" t="str">
        <f>MID($I543,5,2)</f>
        <v>50</v>
      </c>
      <c r="G543" s="1" t="str">
        <f>MID($I543,7,1)</f>
        <v>0</v>
      </c>
      <c r="H543" s="1" t="str">
        <f>MID($I543,8,1)</f>
        <v>0</v>
      </c>
      <c r="I543" s="1">
        <v>24145000</v>
      </c>
      <c r="J543" s="1" t="s">
        <v>543</v>
      </c>
      <c r="K543" s="1" t="s">
        <v>997</v>
      </c>
      <c r="L543" s="49"/>
      <c r="M543" s="39" t="s">
        <v>41</v>
      </c>
      <c r="O543" s="7"/>
      <c r="P543" s="7"/>
      <c r="Q543" s="7"/>
      <c r="R543" s="7"/>
    </row>
    <row r="544" spans="2:18" ht="63" hidden="1" customHeight="1">
      <c r="B544" s="1" t="str">
        <f t="shared" ref="B544:B548" si="196">MID($I544,1,1)</f>
        <v>2</v>
      </c>
      <c r="C544" s="1" t="str">
        <f t="shared" ref="C544:C548" si="197">MID($I544,2,1)</f>
        <v>4</v>
      </c>
      <c r="D544" s="1" t="str">
        <f t="shared" ref="D544:D548" si="198">MID($I544,3,1)</f>
        <v>1</v>
      </c>
      <c r="E544" s="1" t="str">
        <f t="shared" ref="E544:E548" si="199">MID($I544,4,1)</f>
        <v>4</v>
      </c>
      <c r="F544" s="1" t="str">
        <f t="shared" ref="F544:F548" si="200">MID($I544,5,2)</f>
        <v>51</v>
      </c>
      <c r="G544" s="1" t="str">
        <f t="shared" ref="G544:G548" si="201">MID($I544,7,1)</f>
        <v>0</v>
      </c>
      <c r="H544" s="1" t="str">
        <f t="shared" ref="H544:H548" si="202">MID($I544,8,1)</f>
        <v>0</v>
      </c>
      <c r="I544" s="1">
        <v>24145100</v>
      </c>
      <c r="J544" s="1" t="s">
        <v>998</v>
      </c>
      <c r="K544" s="1" t="s">
        <v>999</v>
      </c>
      <c r="L544" s="49"/>
      <c r="M544" s="39" t="s">
        <v>41</v>
      </c>
      <c r="O544" s="7"/>
      <c r="P544" s="7"/>
      <c r="Q544" s="7"/>
      <c r="R544" s="7"/>
    </row>
    <row r="545" spans="2:18" ht="63" hidden="1" customHeight="1">
      <c r="B545" s="1" t="str">
        <f t="shared" si="196"/>
        <v>2</v>
      </c>
      <c r="C545" s="1" t="str">
        <f t="shared" si="197"/>
        <v>4</v>
      </c>
      <c r="D545" s="1" t="str">
        <f t="shared" si="198"/>
        <v>1</v>
      </c>
      <c r="E545" s="1" t="str">
        <f t="shared" si="199"/>
        <v>4</v>
      </c>
      <c r="F545" s="1" t="str">
        <f t="shared" si="200"/>
        <v>52</v>
      </c>
      <c r="G545" s="1" t="str">
        <f t="shared" si="201"/>
        <v>0</v>
      </c>
      <c r="H545" s="1" t="str">
        <f t="shared" si="202"/>
        <v>0</v>
      </c>
      <c r="I545" s="1">
        <v>24145200</v>
      </c>
      <c r="J545" s="1" t="s">
        <v>1000</v>
      </c>
      <c r="K545" s="1" t="s">
        <v>1001</v>
      </c>
      <c r="L545" s="49"/>
      <c r="M545" s="39" t="s">
        <v>41</v>
      </c>
      <c r="O545" s="7"/>
      <c r="P545" s="7"/>
      <c r="Q545" s="7"/>
      <c r="R545" s="7"/>
    </row>
    <row r="546" spans="2:18" ht="109.5" hidden="1" customHeight="1">
      <c r="B546" s="1" t="str">
        <f t="shared" si="196"/>
        <v>2</v>
      </c>
      <c r="C546" s="1" t="str">
        <f t="shared" si="197"/>
        <v>4</v>
      </c>
      <c r="D546" s="1" t="str">
        <f t="shared" si="198"/>
        <v>1</v>
      </c>
      <c r="E546" s="1" t="str">
        <f t="shared" si="199"/>
        <v>4</v>
      </c>
      <c r="F546" s="1" t="str">
        <f t="shared" si="200"/>
        <v>53</v>
      </c>
      <c r="G546" s="1" t="str">
        <f t="shared" si="201"/>
        <v>0</v>
      </c>
      <c r="H546" s="1" t="str">
        <f t="shared" si="202"/>
        <v>0</v>
      </c>
      <c r="I546" s="1">
        <v>24145300</v>
      </c>
      <c r="J546" s="1" t="s">
        <v>1002</v>
      </c>
      <c r="K546" s="1" t="s">
        <v>1003</v>
      </c>
      <c r="L546" s="49"/>
      <c r="M546" s="39" t="s">
        <v>41</v>
      </c>
      <c r="O546" s="7"/>
      <c r="P546" s="7"/>
      <c r="Q546" s="7"/>
      <c r="R546" s="7"/>
    </row>
    <row r="547" spans="2:18" ht="108.75" hidden="1" customHeight="1">
      <c r="B547" s="1" t="str">
        <f t="shared" si="196"/>
        <v>2</v>
      </c>
      <c r="C547" s="1" t="str">
        <f t="shared" si="197"/>
        <v>4</v>
      </c>
      <c r="D547" s="1" t="str">
        <f t="shared" si="198"/>
        <v>1</v>
      </c>
      <c r="E547" s="1" t="str">
        <f t="shared" si="199"/>
        <v>4</v>
      </c>
      <c r="F547" s="1" t="str">
        <f t="shared" si="200"/>
        <v>54</v>
      </c>
      <c r="G547" s="1" t="str">
        <f t="shared" si="201"/>
        <v>0</v>
      </c>
      <c r="H547" s="1" t="str">
        <f t="shared" si="202"/>
        <v>0</v>
      </c>
      <c r="I547" s="1">
        <v>24145400</v>
      </c>
      <c r="J547" s="1" t="s">
        <v>1004</v>
      </c>
      <c r="K547" s="1" t="s">
        <v>1005</v>
      </c>
      <c r="L547" s="49"/>
      <c r="M547" s="39" t="s">
        <v>41</v>
      </c>
      <c r="O547" s="7"/>
      <c r="P547" s="7"/>
      <c r="Q547" s="7"/>
      <c r="R547" s="7"/>
    </row>
    <row r="548" spans="2:18" ht="108.75" hidden="1" customHeight="1">
      <c r="B548" s="1" t="str">
        <f t="shared" si="196"/>
        <v>2</v>
      </c>
      <c r="C548" s="1" t="str">
        <f t="shared" si="197"/>
        <v>4</v>
      </c>
      <c r="D548" s="1" t="str">
        <f t="shared" si="198"/>
        <v>1</v>
      </c>
      <c r="E548" s="1" t="str">
        <f t="shared" si="199"/>
        <v>4</v>
      </c>
      <c r="F548" s="1" t="str">
        <f t="shared" si="200"/>
        <v>99</v>
      </c>
      <c r="G548" s="1" t="str">
        <f t="shared" si="201"/>
        <v>0</v>
      </c>
      <c r="H548" s="1" t="str">
        <f t="shared" si="202"/>
        <v>0</v>
      </c>
      <c r="I548" s="1">
        <v>24149900</v>
      </c>
      <c r="J548" s="1" t="s">
        <v>553</v>
      </c>
      <c r="K548" s="1" t="s">
        <v>1006</v>
      </c>
      <c r="L548" s="49"/>
      <c r="M548" s="39" t="s">
        <v>41</v>
      </c>
      <c r="O548" s="7"/>
      <c r="P548" s="7"/>
      <c r="Q548" s="7"/>
      <c r="R548" s="7"/>
    </row>
    <row r="549" spans="2:18" ht="110.25" hidden="1" customHeight="1">
      <c r="B549" s="9" t="str">
        <f>MID($I549,1,1)</f>
        <v>2</v>
      </c>
      <c r="C549" s="9" t="str">
        <f>MID($I549,2,1)</f>
        <v>4</v>
      </c>
      <c r="D549" s="9" t="str">
        <f>MID($I549,3,1)</f>
        <v>1</v>
      </c>
      <c r="E549" s="9" t="str">
        <f>MID($I549,4,1)</f>
        <v>9</v>
      </c>
      <c r="F549" s="9" t="str">
        <f>MID($I549,5,2)</f>
        <v>00</v>
      </c>
      <c r="G549" s="9" t="str">
        <f>MID($I549,7,1)</f>
        <v>0</v>
      </c>
      <c r="H549" s="9" t="str">
        <f>MID($I549,8,1)</f>
        <v>0</v>
      </c>
      <c r="I549" s="9">
        <v>24190000</v>
      </c>
      <c r="J549" s="8" t="s">
        <v>555</v>
      </c>
      <c r="K549" s="8" t="s">
        <v>1007</v>
      </c>
      <c r="L549" s="32"/>
      <c r="O549" s="7"/>
      <c r="P549" s="7"/>
      <c r="Q549" s="7"/>
      <c r="R549" s="7"/>
    </row>
    <row r="550" spans="2:18" ht="63" hidden="1" customHeight="1">
      <c r="B550" s="1" t="str">
        <f>MID($I550,1,1)</f>
        <v>2</v>
      </c>
      <c r="C550" s="1" t="str">
        <f>MID($I550,2,1)</f>
        <v>4</v>
      </c>
      <c r="D550" s="1" t="str">
        <f>MID($I550,3,1)</f>
        <v>1</v>
      </c>
      <c r="E550" s="1" t="str">
        <f>MID($I550,4,1)</f>
        <v>9</v>
      </c>
      <c r="F550" s="1" t="str">
        <f>MID($I550,5,2)</f>
        <v>50</v>
      </c>
      <c r="G550" s="1" t="str">
        <f>MID($I550,7,1)</f>
        <v>0</v>
      </c>
      <c r="H550" s="1" t="str">
        <f>MID($I550,8,1)</f>
        <v>0</v>
      </c>
      <c r="I550" s="1">
        <v>24195000</v>
      </c>
      <c r="J550" s="1" t="s">
        <v>557</v>
      </c>
      <c r="K550" s="1" t="s">
        <v>1008</v>
      </c>
      <c r="L550" s="49"/>
      <c r="M550" s="39" t="s">
        <v>41</v>
      </c>
      <c r="O550" s="7"/>
      <c r="P550" s="7"/>
      <c r="Q550" s="7"/>
      <c r="R550" s="7"/>
    </row>
    <row r="551" spans="2:18" ht="63" hidden="1" customHeight="1">
      <c r="B551" s="1" t="str">
        <f>MID($I551,1,1)</f>
        <v>2</v>
      </c>
      <c r="C551" s="1" t="str">
        <f>MID($I551,2,1)</f>
        <v>4</v>
      </c>
      <c r="D551" s="1" t="str">
        <f>MID($I551,3,1)</f>
        <v>1</v>
      </c>
      <c r="E551" s="1" t="str">
        <f>MID($I551,4,1)</f>
        <v>9</v>
      </c>
      <c r="F551" s="1" t="str">
        <f>MID($I551,5,2)</f>
        <v>51</v>
      </c>
      <c r="G551" s="1" t="str">
        <f>MID($I551,7,1)</f>
        <v>0</v>
      </c>
      <c r="H551" s="1" t="str">
        <f>MID($I551,8,1)</f>
        <v>0</v>
      </c>
      <c r="I551" s="1">
        <v>24195100</v>
      </c>
      <c r="J551" s="1" t="s">
        <v>1009</v>
      </c>
      <c r="K551" s="1" t="s">
        <v>572</v>
      </c>
      <c r="L551" s="49"/>
      <c r="M551" s="39" t="s">
        <v>41</v>
      </c>
      <c r="O551" s="7"/>
      <c r="P551" s="7"/>
      <c r="Q551" s="7"/>
      <c r="R551" s="7"/>
    </row>
    <row r="552" spans="2:18" ht="63" hidden="1" customHeight="1">
      <c r="B552" s="1" t="str">
        <f>MID($I552,1,1)</f>
        <v>2</v>
      </c>
      <c r="C552" s="1" t="str">
        <f>MID($I552,2,1)</f>
        <v>4</v>
      </c>
      <c r="D552" s="1" t="str">
        <f>MID($I552,3,1)</f>
        <v>1</v>
      </c>
      <c r="E552" s="1" t="str">
        <f>MID($I552,4,1)</f>
        <v>9</v>
      </c>
      <c r="F552" s="1" t="str">
        <f>MID($I552,5,2)</f>
        <v>53</v>
      </c>
      <c r="G552" s="1" t="str">
        <f>MID($I552,7,1)</f>
        <v>0</v>
      </c>
      <c r="H552" s="1" t="str">
        <f>MID($I552,8,1)</f>
        <v>0</v>
      </c>
      <c r="I552" s="1">
        <v>24195300</v>
      </c>
      <c r="J552" s="1" t="s">
        <v>1010</v>
      </c>
      <c r="K552" s="1" t="s">
        <v>1011</v>
      </c>
      <c r="L552" s="49"/>
      <c r="M552" s="39" t="s">
        <v>41</v>
      </c>
      <c r="O552" s="7"/>
      <c r="P552" s="7"/>
      <c r="Q552" s="7"/>
      <c r="R552" s="7"/>
    </row>
    <row r="553" spans="2:18" ht="63" hidden="1" customHeight="1">
      <c r="B553" s="1" t="str">
        <f>MID($I553,1,1)</f>
        <v>2</v>
      </c>
      <c r="C553" s="1" t="str">
        <f>MID($I553,2,1)</f>
        <v>4</v>
      </c>
      <c r="D553" s="1" t="str">
        <f>MID($I553,3,1)</f>
        <v>1</v>
      </c>
      <c r="E553" s="1" t="str">
        <f>MID($I553,4,1)</f>
        <v>9</v>
      </c>
      <c r="F553" s="1" t="str">
        <f>MID($I553,5,2)</f>
        <v>54</v>
      </c>
      <c r="G553" s="1" t="str">
        <f>MID($I553,7,1)</f>
        <v>0</v>
      </c>
      <c r="H553" s="1" t="str">
        <f>MID($I553,8,1)</f>
        <v>0</v>
      </c>
      <c r="I553" s="1">
        <v>24195400</v>
      </c>
      <c r="J553" s="1" t="s">
        <v>1012</v>
      </c>
      <c r="K553" s="1" t="s">
        <v>562</v>
      </c>
      <c r="L553" s="49"/>
      <c r="O553" s="7"/>
      <c r="P553" s="7"/>
      <c r="Q553" s="7"/>
      <c r="R553" s="7"/>
    </row>
    <row r="554" spans="2:18" ht="126" hidden="1" customHeight="1">
      <c r="B554" s="5" t="str">
        <f t="shared" si="182"/>
        <v>2</v>
      </c>
      <c r="C554" s="5" t="str">
        <f t="shared" si="183"/>
        <v>4</v>
      </c>
      <c r="D554" s="5" t="str">
        <f t="shared" si="184"/>
        <v>1</v>
      </c>
      <c r="E554" s="5" t="str">
        <f t="shared" si="185"/>
        <v>9</v>
      </c>
      <c r="F554" s="5" t="str">
        <f t="shared" si="186"/>
        <v>54</v>
      </c>
      <c r="G554" s="5" t="str">
        <f t="shared" si="187"/>
        <v>1</v>
      </c>
      <c r="H554" s="5" t="str">
        <f t="shared" si="188"/>
        <v>0</v>
      </c>
      <c r="I554" s="5">
        <v>24195410</v>
      </c>
      <c r="J554" s="6" t="s">
        <v>1013</v>
      </c>
      <c r="K554" s="6" t="s">
        <v>564</v>
      </c>
      <c r="L554" s="34"/>
      <c r="M554" s="39" t="s">
        <v>41</v>
      </c>
      <c r="O554" s="7"/>
      <c r="P554" s="7"/>
      <c r="Q554" s="7"/>
      <c r="R554" s="7"/>
    </row>
    <row r="555" spans="2:18" ht="123" hidden="1" customHeight="1">
      <c r="B555" s="5" t="str">
        <f t="shared" si="182"/>
        <v>2</v>
      </c>
      <c r="C555" s="5" t="str">
        <f t="shared" si="183"/>
        <v>4</v>
      </c>
      <c r="D555" s="5" t="str">
        <f t="shared" si="184"/>
        <v>1</v>
      </c>
      <c r="E555" s="5" t="str">
        <f t="shared" si="185"/>
        <v>9</v>
      </c>
      <c r="F555" s="5" t="str">
        <f t="shared" si="186"/>
        <v>54</v>
      </c>
      <c r="G555" s="5" t="str">
        <f t="shared" si="187"/>
        <v>2</v>
      </c>
      <c r="H555" s="5" t="str">
        <f t="shared" si="188"/>
        <v>0</v>
      </c>
      <c r="I555" s="5">
        <v>24195420</v>
      </c>
      <c r="J555" s="6" t="s">
        <v>1014</v>
      </c>
      <c r="K555" s="6" t="s">
        <v>566</v>
      </c>
      <c r="L555" s="34"/>
      <c r="M555" s="39" t="s">
        <v>41</v>
      </c>
      <c r="O555" s="7"/>
      <c r="P555" s="7"/>
      <c r="Q555" s="7"/>
      <c r="R555" s="7"/>
    </row>
    <row r="556" spans="2:18" ht="63" hidden="1" customHeight="1">
      <c r="B556" s="1" t="str">
        <f>MID($I556,1,1)</f>
        <v>2</v>
      </c>
      <c r="C556" s="1" t="str">
        <f>MID($I556,2,1)</f>
        <v>4</v>
      </c>
      <c r="D556" s="1" t="str">
        <f>MID($I556,3,1)</f>
        <v>1</v>
      </c>
      <c r="E556" s="1" t="str">
        <f>MID($I556,4,1)</f>
        <v>9</v>
      </c>
      <c r="F556" s="1" t="str">
        <f>MID($I556,5,2)</f>
        <v>59</v>
      </c>
      <c r="G556" s="1" t="str">
        <f>MID($I556,7,1)</f>
        <v>0</v>
      </c>
      <c r="H556" s="1" t="str">
        <f>MID($I556,8,1)</f>
        <v>0</v>
      </c>
      <c r="I556" s="1">
        <v>24195900</v>
      </c>
      <c r="J556" s="1" t="s">
        <v>575</v>
      </c>
      <c r="K556" s="1" t="s">
        <v>576</v>
      </c>
      <c r="L556" s="49"/>
      <c r="M556" s="39" t="s">
        <v>41</v>
      </c>
      <c r="O556" s="7"/>
      <c r="P556" s="7"/>
      <c r="Q556" s="7"/>
      <c r="R556" s="7"/>
    </row>
    <row r="557" spans="2:18" ht="101.25" hidden="1" customHeight="1">
      <c r="B557" s="1" t="str">
        <f>MID($I557,1,1)</f>
        <v>2</v>
      </c>
      <c r="C557" s="1" t="str">
        <f>MID($I557,2,1)</f>
        <v>4</v>
      </c>
      <c r="D557" s="1" t="str">
        <f>MID($I557,3,1)</f>
        <v>1</v>
      </c>
      <c r="E557" s="1" t="str">
        <f>MID($I557,4,1)</f>
        <v>9</v>
      </c>
      <c r="F557" s="1" t="str">
        <f>MID($I557,5,2)</f>
        <v>99</v>
      </c>
      <c r="G557" s="1" t="str">
        <f>MID($I557,7,1)</f>
        <v>0</v>
      </c>
      <c r="H557" s="1" t="str">
        <f>MID($I557,8,1)</f>
        <v>0</v>
      </c>
      <c r="I557" s="1">
        <v>24199900</v>
      </c>
      <c r="J557" s="1" t="s">
        <v>555</v>
      </c>
      <c r="K557" s="1" t="s">
        <v>1007</v>
      </c>
      <c r="L557" s="49"/>
      <c r="M557" s="39" t="s">
        <v>41</v>
      </c>
      <c r="O557" s="7"/>
      <c r="P557" s="7"/>
      <c r="Q557" s="7"/>
      <c r="R557" s="7"/>
    </row>
    <row r="558" spans="2:18" ht="57.95" hidden="1">
      <c r="B558" s="15" t="str">
        <f t="shared" si="182"/>
        <v>2</v>
      </c>
      <c r="C558" s="15" t="str">
        <f t="shared" si="183"/>
        <v>4</v>
      </c>
      <c r="D558" s="15" t="str">
        <f t="shared" si="184"/>
        <v>2</v>
      </c>
      <c r="E558" s="15" t="str">
        <f t="shared" si="185"/>
        <v>0</v>
      </c>
      <c r="F558" s="15" t="str">
        <f t="shared" si="186"/>
        <v>00</v>
      </c>
      <c r="G558" s="15" t="str">
        <f t="shared" si="187"/>
        <v>0</v>
      </c>
      <c r="H558" s="15" t="str">
        <f t="shared" si="188"/>
        <v>0</v>
      </c>
      <c r="I558" s="15">
        <v>24200000</v>
      </c>
      <c r="J558" s="14" t="s">
        <v>586</v>
      </c>
      <c r="K558" s="14" t="s">
        <v>1015</v>
      </c>
      <c r="L558" s="29"/>
      <c r="O558" s="7"/>
      <c r="P558" s="7"/>
      <c r="Q558" s="7"/>
      <c r="R558" s="7"/>
    </row>
    <row r="559" spans="2:18" ht="67.5" hidden="1" customHeight="1">
      <c r="B559" s="9" t="str">
        <f>MID($I559,1,1)</f>
        <v>2</v>
      </c>
      <c r="C559" s="9" t="str">
        <f>MID($I559,2,1)</f>
        <v>4</v>
      </c>
      <c r="D559" s="9" t="str">
        <f>MID($I559,3,1)</f>
        <v>2</v>
      </c>
      <c r="E559" s="9" t="str">
        <f>MID($I559,4,1)</f>
        <v>1</v>
      </c>
      <c r="F559" s="9" t="str">
        <f>MID($I559,5,2)</f>
        <v>00</v>
      </c>
      <c r="G559" s="9" t="str">
        <f>MID($I559,7,1)</f>
        <v>0</v>
      </c>
      <c r="H559" s="9" t="str">
        <f>MID($I559,8,1)</f>
        <v>0</v>
      </c>
      <c r="I559" s="9">
        <v>24210000</v>
      </c>
      <c r="J559" s="8" t="s">
        <v>1016</v>
      </c>
      <c r="K559" s="8" t="s">
        <v>1017</v>
      </c>
      <c r="L559" s="32"/>
      <c r="O559" s="7"/>
      <c r="P559" s="7"/>
      <c r="Q559" s="7"/>
      <c r="R559" s="7"/>
    </row>
    <row r="560" spans="2:18" ht="63" hidden="1" customHeight="1">
      <c r="B560" s="1" t="str">
        <f>MID($I560,1,1)</f>
        <v>2</v>
      </c>
      <c r="C560" s="1" t="str">
        <f>MID($I560,2,1)</f>
        <v>4</v>
      </c>
      <c r="D560" s="1" t="str">
        <f>MID($I560,3,1)</f>
        <v>2</v>
      </c>
      <c r="E560" s="1" t="str">
        <f>MID($I560,4,1)</f>
        <v>1</v>
      </c>
      <c r="F560" s="1" t="str">
        <f>MID($I560,5,2)</f>
        <v>50</v>
      </c>
      <c r="G560" s="1" t="str">
        <f>MID($I560,7,1)</f>
        <v>0</v>
      </c>
      <c r="H560" s="1" t="str">
        <f>MID($I560,8,1)</f>
        <v>0</v>
      </c>
      <c r="I560" s="1">
        <v>24215000</v>
      </c>
      <c r="J560" s="1" t="s">
        <v>467</v>
      </c>
      <c r="K560" s="1" t="s">
        <v>1018</v>
      </c>
      <c r="L560" s="49"/>
      <c r="M560" s="39" t="s">
        <v>41</v>
      </c>
      <c r="O560" s="7"/>
      <c r="P560" s="7"/>
      <c r="Q560" s="7"/>
      <c r="R560" s="7"/>
    </row>
    <row r="561" spans="2:18" ht="88.5" hidden="1" customHeight="1">
      <c r="B561" s="9" t="str">
        <f>MID($I561,1,1)</f>
        <v>2</v>
      </c>
      <c r="C561" s="9" t="str">
        <f>MID($I561,2,1)</f>
        <v>4</v>
      </c>
      <c r="D561" s="9" t="str">
        <f>MID($I561,3,1)</f>
        <v>2</v>
      </c>
      <c r="E561" s="9" t="str">
        <f>MID($I561,4,1)</f>
        <v>2</v>
      </c>
      <c r="F561" s="9" t="str">
        <f>MID($I561,5,2)</f>
        <v>00</v>
      </c>
      <c r="G561" s="9" t="str">
        <f>MID($I561,7,1)</f>
        <v>0</v>
      </c>
      <c r="H561" s="9" t="str">
        <f>MID($I561,8,1)</f>
        <v>0</v>
      </c>
      <c r="I561" s="9">
        <v>24220000</v>
      </c>
      <c r="J561" s="8" t="s">
        <v>610</v>
      </c>
      <c r="K561" s="8" t="s">
        <v>1019</v>
      </c>
      <c r="L561" s="32"/>
      <c r="O561" s="7"/>
      <c r="P561" s="7"/>
      <c r="Q561" s="7"/>
      <c r="R561" s="7"/>
    </row>
    <row r="562" spans="2:18" ht="63" hidden="1" customHeight="1">
      <c r="B562" s="1" t="str">
        <f>MID($I562,1,1)</f>
        <v>2</v>
      </c>
      <c r="C562" s="1" t="str">
        <f>MID($I562,2,1)</f>
        <v>4</v>
      </c>
      <c r="D562" s="1" t="str">
        <f>MID($I562,3,1)</f>
        <v>2</v>
      </c>
      <c r="E562" s="1" t="str">
        <f>MID($I562,4,1)</f>
        <v>2</v>
      </c>
      <c r="F562" s="1" t="str">
        <f>MID($I562,5,2)</f>
        <v>50</v>
      </c>
      <c r="G562" s="1" t="str">
        <f>MID($I562,7,1)</f>
        <v>0</v>
      </c>
      <c r="H562" s="1" t="str">
        <f>MID($I562,8,1)</f>
        <v>0</v>
      </c>
      <c r="I562" s="1">
        <v>24225000</v>
      </c>
      <c r="J562" s="1" t="s">
        <v>1020</v>
      </c>
      <c r="K562" s="1" t="s">
        <v>1021</v>
      </c>
      <c r="L562" s="49"/>
      <c r="M562" s="39" t="s">
        <v>41</v>
      </c>
      <c r="O562" s="7"/>
      <c r="P562" s="7"/>
      <c r="Q562" s="7"/>
      <c r="R562" s="7"/>
    </row>
    <row r="563" spans="2:18" ht="63" hidden="1" customHeight="1">
      <c r="B563" s="1" t="str">
        <f t="shared" ref="B563:B567" si="203">MID($I563,1,1)</f>
        <v>2</v>
      </c>
      <c r="C563" s="1" t="str">
        <f t="shared" ref="C563:C567" si="204">MID($I563,2,1)</f>
        <v>4</v>
      </c>
      <c r="D563" s="1" t="str">
        <f t="shared" ref="D563:D567" si="205">MID($I563,3,1)</f>
        <v>2</v>
      </c>
      <c r="E563" s="1" t="str">
        <f t="shared" ref="E563:E567" si="206">MID($I563,4,1)</f>
        <v>2</v>
      </c>
      <c r="F563" s="1" t="str">
        <f t="shared" ref="F563:F567" si="207">MID($I563,5,2)</f>
        <v>51</v>
      </c>
      <c r="G563" s="1" t="str">
        <f t="shared" ref="G563:G567" si="208">MID($I563,7,1)</f>
        <v>0</v>
      </c>
      <c r="H563" s="1" t="str">
        <f t="shared" ref="H563:H567" si="209">MID($I563,8,1)</f>
        <v>0</v>
      </c>
      <c r="I563" s="1">
        <v>24225100</v>
      </c>
      <c r="J563" s="1" t="s">
        <v>1022</v>
      </c>
      <c r="K563" s="1" t="s">
        <v>1023</v>
      </c>
      <c r="L563" s="49"/>
      <c r="M563" s="39" t="s">
        <v>41</v>
      </c>
      <c r="O563" s="7"/>
      <c r="P563" s="7"/>
      <c r="Q563" s="7"/>
      <c r="R563" s="7"/>
    </row>
    <row r="564" spans="2:18" ht="63" hidden="1" customHeight="1">
      <c r="B564" s="1" t="str">
        <f t="shared" si="203"/>
        <v>2</v>
      </c>
      <c r="C564" s="1" t="str">
        <f t="shared" si="204"/>
        <v>4</v>
      </c>
      <c r="D564" s="1" t="str">
        <f t="shared" si="205"/>
        <v>2</v>
      </c>
      <c r="E564" s="1" t="str">
        <f t="shared" si="206"/>
        <v>2</v>
      </c>
      <c r="F564" s="1" t="str">
        <f t="shared" si="207"/>
        <v>52</v>
      </c>
      <c r="G564" s="1" t="str">
        <f t="shared" si="208"/>
        <v>0</v>
      </c>
      <c r="H564" s="1" t="str">
        <f t="shared" si="209"/>
        <v>0</v>
      </c>
      <c r="I564" s="1">
        <v>24225200</v>
      </c>
      <c r="J564" s="1" t="s">
        <v>1024</v>
      </c>
      <c r="K564" s="1" t="s">
        <v>1025</v>
      </c>
      <c r="L564" s="49"/>
      <c r="M564" s="39" t="s">
        <v>41</v>
      </c>
      <c r="O564" s="7"/>
      <c r="P564" s="7"/>
      <c r="Q564" s="7"/>
      <c r="R564" s="7"/>
    </row>
    <row r="565" spans="2:18" ht="112.5" hidden="1" customHeight="1">
      <c r="B565" s="1" t="str">
        <f t="shared" si="203"/>
        <v>2</v>
      </c>
      <c r="C565" s="1" t="str">
        <f t="shared" si="204"/>
        <v>4</v>
      </c>
      <c r="D565" s="1" t="str">
        <f t="shared" si="205"/>
        <v>2</v>
      </c>
      <c r="E565" s="1" t="str">
        <f t="shared" si="206"/>
        <v>2</v>
      </c>
      <c r="F565" s="1" t="str">
        <f t="shared" si="207"/>
        <v>53</v>
      </c>
      <c r="G565" s="1" t="str">
        <f t="shared" si="208"/>
        <v>0</v>
      </c>
      <c r="H565" s="1" t="str">
        <f t="shared" si="209"/>
        <v>0</v>
      </c>
      <c r="I565" s="1">
        <v>24225300</v>
      </c>
      <c r="J565" s="1" t="s">
        <v>1026</v>
      </c>
      <c r="K565" s="1" t="s">
        <v>1027</v>
      </c>
      <c r="L565" s="49"/>
      <c r="M565" s="39" t="s">
        <v>41</v>
      </c>
      <c r="O565" s="7"/>
      <c r="P565" s="7"/>
      <c r="Q565" s="7"/>
      <c r="R565" s="7"/>
    </row>
    <row r="566" spans="2:18" ht="138.75" hidden="1" customHeight="1">
      <c r="B566" s="1" t="str">
        <f t="shared" si="203"/>
        <v>2</v>
      </c>
      <c r="C566" s="1" t="str">
        <f t="shared" si="204"/>
        <v>4</v>
      </c>
      <c r="D566" s="1" t="str">
        <f t="shared" si="205"/>
        <v>2</v>
      </c>
      <c r="E566" s="1" t="str">
        <f t="shared" si="206"/>
        <v>2</v>
      </c>
      <c r="F566" s="1" t="str">
        <f t="shared" si="207"/>
        <v>54</v>
      </c>
      <c r="G566" s="1" t="str">
        <f t="shared" si="208"/>
        <v>0</v>
      </c>
      <c r="H566" s="1" t="str">
        <f t="shared" si="209"/>
        <v>0</v>
      </c>
      <c r="I566" s="1">
        <v>24225400</v>
      </c>
      <c r="J566" s="1" t="s">
        <v>1028</v>
      </c>
      <c r="K566" s="1" t="s">
        <v>1029</v>
      </c>
      <c r="L566" s="49"/>
      <c r="M566" s="39" t="s">
        <v>41</v>
      </c>
      <c r="O566" s="7"/>
      <c r="P566" s="7"/>
      <c r="Q566" s="7"/>
      <c r="R566" s="7"/>
    </row>
    <row r="567" spans="2:18" ht="138.75" hidden="1" customHeight="1">
      <c r="B567" s="1" t="str">
        <f t="shared" si="203"/>
        <v>2</v>
      </c>
      <c r="C567" s="1" t="str">
        <f t="shared" si="204"/>
        <v>4</v>
      </c>
      <c r="D567" s="1" t="str">
        <f t="shared" si="205"/>
        <v>2</v>
      </c>
      <c r="E567" s="1" t="str">
        <f t="shared" si="206"/>
        <v>2</v>
      </c>
      <c r="F567" s="1" t="str">
        <f t="shared" si="207"/>
        <v>99</v>
      </c>
      <c r="G567" s="1" t="str">
        <f t="shared" si="208"/>
        <v>0</v>
      </c>
      <c r="H567" s="1" t="str">
        <f t="shared" si="209"/>
        <v>0</v>
      </c>
      <c r="I567" s="1">
        <v>24229900</v>
      </c>
      <c r="J567" s="1" t="s">
        <v>616</v>
      </c>
      <c r="K567" s="1" t="s">
        <v>1030</v>
      </c>
      <c r="L567" s="49"/>
      <c r="M567" s="39" t="s">
        <v>41</v>
      </c>
      <c r="O567" s="7"/>
      <c r="P567" s="7"/>
      <c r="Q567" s="7"/>
      <c r="R567" s="7"/>
    </row>
    <row r="568" spans="2:18" ht="67.5" hidden="1" customHeight="1">
      <c r="B568" s="9" t="str">
        <f>MID($I568,1,1)</f>
        <v>2</v>
      </c>
      <c r="C568" s="9" t="str">
        <f>MID($I568,2,1)</f>
        <v>4</v>
      </c>
      <c r="D568" s="9" t="str">
        <f>MID($I568,3,1)</f>
        <v>2</v>
      </c>
      <c r="E568" s="9" t="str">
        <f>MID($I568,4,1)</f>
        <v>9</v>
      </c>
      <c r="F568" s="9" t="str">
        <f>MID($I568,5,2)</f>
        <v>00</v>
      </c>
      <c r="G568" s="9" t="str">
        <f>MID($I568,7,1)</f>
        <v>0</v>
      </c>
      <c r="H568" s="9" t="str">
        <f>MID($I568,8,1)</f>
        <v>0</v>
      </c>
      <c r="I568" s="9">
        <v>24290000</v>
      </c>
      <c r="J568" s="8" t="s">
        <v>1031</v>
      </c>
      <c r="K568" s="8" t="s">
        <v>1032</v>
      </c>
      <c r="L568" s="32"/>
      <c r="O568" s="7"/>
      <c r="P568" s="7"/>
      <c r="Q568" s="7"/>
      <c r="R568" s="7"/>
    </row>
    <row r="569" spans="2:18" ht="63" hidden="1" customHeight="1">
      <c r="B569" s="1" t="str">
        <f>MID($I569,1,1)</f>
        <v>2</v>
      </c>
      <c r="C569" s="1" t="str">
        <f>MID($I569,2,1)</f>
        <v>4</v>
      </c>
      <c r="D569" s="1" t="str">
        <f>MID($I569,3,1)</f>
        <v>2</v>
      </c>
      <c r="E569" s="1" t="str">
        <f>MID($I569,4,1)</f>
        <v>9</v>
      </c>
      <c r="F569" s="1" t="str">
        <f>MID($I569,5,2)</f>
        <v>50</v>
      </c>
      <c r="G569" s="1" t="str">
        <f>MID($I569,7,1)</f>
        <v>0</v>
      </c>
      <c r="H569" s="1" t="str">
        <f>MID($I569,8,1)</f>
        <v>0</v>
      </c>
      <c r="I569" s="1">
        <v>24295000</v>
      </c>
      <c r="J569" s="1" t="s">
        <v>1033</v>
      </c>
      <c r="K569" s="1" t="s">
        <v>1034</v>
      </c>
      <c r="L569" s="49"/>
      <c r="M569" s="39" t="s">
        <v>41</v>
      </c>
      <c r="O569" s="7"/>
      <c r="P569" s="7"/>
      <c r="Q569" s="7"/>
      <c r="R569" s="7"/>
    </row>
    <row r="570" spans="2:18" ht="63" hidden="1" customHeight="1">
      <c r="B570" s="1" t="str">
        <f t="shared" ref="B570:B571" si="210">MID($I570,1,1)</f>
        <v>2</v>
      </c>
      <c r="C570" s="1" t="str">
        <f t="shared" ref="C570:C571" si="211">MID($I570,2,1)</f>
        <v>4</v>
      </c>
      <c r="D570" s="1" t="str">
        <f t="shared" ref="D570:D571" si="212">MID($I570,3,1)</f>
        <v>2</v>
      </c>
      <c r="E570" s="1" t="str">
        <f t="shared" ref="E570:E571" si="213">MID($I570,4,1)</f>
        <v>9</v>
      </c>
      <c r="F570" s="1" t="str">
        <f t="shared" ref="F570:F571" si="214">MID($I570,5,2)</f>
        <v>51</v>
      </c>
      <c r="G570" s="1" t="str">
        <f t="shared" ref="G570:G571" si="215">MID($I570,7,1)</f>
        <v>0</v>
      </c>
      <c r="H570" s="1" t="str">
        <f t="shared" ref="H570:H571" si="216">MID($I570,8,1)</f>
        <v>0</v>
      </c>
      <c r="I570" s="1">
        <v>24295100</v>
      </c>
      <c r="J570" s="1" t="s">
        <v>624</v>
      </c>
      <c r="K570" s="1" t="s">
        <v>1035</v>
      </c>
      <c r="L570" s="49"/>
      <c r="M570" s="39" t="s">
        <v>41</v>
      </c>
      <c r="O570" s="7"/>
      <c r="P570" s="7"/>
      <c r="Q570" s="7"/>
      <c r="R570" s="7"/>
    </row>
    <row r="571" spans="2:18" ht="63" hidden="1" customHeight="1">
      <c r="B571" s="1" t="str">
        <f t="shared" si="210"/>
        <v>2</v>
      </c>
      <c r="C571" s="1" t="str">
        <f t="shared" si="211"/>
        <v>4</v>
      </c>
      <c r="D571" s="1" t="str">
        <f t="shared" si="212"/>
        <v>2</v>
      </c>
      <c r="E571" s="1" t="str">
        <f t="shared" si="213"/>
        <v>9</v>
      </c>
      <c r="F571" s="1" t="str">
        <f t="shared" si="214"/>
        <v>99</v>
      </c>
      <c r="G571" s="1" t="str">
        <f t="shared" si="215"/>
        <v>0</v>
      </c>
      <c r="H571" s="1" t="str">
        <f t="shared" si="216"/>
        <v>0</v>
      </c>
      <c r="I571" s="1">
        <v>24299900</v>
      </c>
      <c r="J571" s="1" t="s">
        <v>1031</v>
      </c>
      <c r="K571" s="1" t="s">
        <v>1036</v>
      </c>
      <c r="L571" s="49"/>
      <c r="M571" s="39" t="s">
        <v>41</v>
      </c>
      <c r="O571" s="7"/>
      <c r="P571" s="7"/>
      <c r="Q571" s="7"/>
      <c r="R571" s="7"/>
    </row>
    <row r="572" spans="2:18" ht="57.95" hidden="1">
      <c r="B572" s="15" t="str">
        <f t="shared" ref="B572:B606" si="217">MID($I572,1,1)</f>
        <v>2</v>
      </c>
      <c r="C572" s="15" t="str">
        <f t="shared" ref="C572:C606" si="218">MID($I572,2,1)</f>
        <v>4</v>
      </c>
      <c r="D572" s="15" t="str">
        <f t="shared" ref="D572:D606" si="219">MID($I572,3,1)</f>
        <v>3</v>
      </c>
      <c r="E572" s="15" t="str">
        <f t="shared" ref="E572:E606" si="220">MID($I572,4,1)</f>
        <v>0</v>
      </c>
      <c r="F572" s="15" t="str">
        <f t="shared" ref="F572:F606" si="221">MID($I572,5,2)</f>
        <v>00</v>
      </c>
      <c r="G572" s="15" t="str">
        <f t="shared" ref="G572:G606" si="222">MID($I572,7,1)</f>
        <v>0</v>
      </c>
      <c r="H572" s="15" t="str">
        <f t="shared" ref="H572:H606" si="223">MID($I572,8,1)</f>
        <v>0</v>
      </c>
      <c r="I572" s="15">
        <v>24300000</v>
      </c>
      <c r="J572" s="14" t="s">
        <v>630</v>
      </c>
      <c r="K572" s="14" t="s">
        <v>1037</v>
      </c>
      <c r="L572" s="29"/>
      <c r="O572" s="7"/>
      <c r="P572" s="7"/>
      <c r="Q572" s="7"/>
      <c r="R572" s="7"/>
    </row>
    <row r="573" spans="2:18" ht="67.5" hidden="1" customHeight="1">
      <c r="B573" s="9" t="str">
        <f>MID($I573,1,1)</f>
        <v>2</v>
      </c>
      <c r="C573" s="9" t="str">
        <f>MID($I573,2,1)</f>
        <v>4</v>
      </c>
      <c r="D573" s="9" t="str">
        <f>MID($I573,3,1)</f>
        <v>3</v>
      </c>
      <c r="E573" s="9" t="str">
        <f>MID($I573,4,1)</f>
        <v>1</v>
      </c>
      <c r="F573" s="9" t="str">
        <f>MID($I573,5,2)</f>
        <v>00</v>
      </c>
      <c r="G573" s="9" t="str">
        <f>MID($I573,7,1)</f>
        <v>0</v>
      </c>
      <c r="H573" s="9" t="str">
        <f>MID($I573,8,1)</f>
        <v>0</v>
      </c>
      <c r="I573" s="9">
        <v>24310000</v>
      </c>
      <c r="J573" s="8" t="s">
        <v>1038</v>
      </c>
      <c r="K573" s="8" t="s">
        <v>1039</v>
      </c>
      <c r="L573" s="32"/>
      <c r="O573" s="7"/>
      <c r="P573" s="7"/>
      <c r="Q573" s="7"/>
      <c r="R573" s="7"/>
    </row>
    <row r="574" spans="2:18" ht="63" hidden="1" customHeight="1">
      <c r="B574" s="1" t="str">
        <f>MID($I574,1,1)</f>
        <v>2</v>
      </c>
      <c r="C574" s="1" t="str">
        <f>MID($I574,2,1)</f>
        <v>4</v>
      </c>
      <c r="D574" s="1" t="str">
        <f>MID($I574,3,1)</f>
        <v>3</v>
      </c>
      <c r="E574" s="1" t="str">
        <f>MID($I574,4,1)</f>
        <v>1</v>
      </c>
      <c r="F574" s="1" t="str">
        <f>MID($I574,5,2)</f>
        <v>50</v>
      </c>
      <c r="G574" s="1" t="str">
        <f>MID($I574,7,1)</f>
        <v>0</v>
      </c>
      <c r="H574" s="1" t="str">
        <f>MID($I574,8,1)</f>
        <v>0</v>
      </c>
      <c r="I574" s="1">
        <v>24315000</v>
      </c>
      <c r="J574" s="1" t="s">
        <v>1038</v>
      </c>
      <c r="K574" s="1" t="s">
        <v>1040</v>
      </c>
      <c r="L574" s="49"/>
      <c r="M574" s="39" t="s">
        <v>41</v>
      </c>
      <c r="O574" s="7"/>
      <c r="P574" s="7"/>
      <c r="Q574" s="7"/>
      <c r="R574" s="7"/>
    </row>
    <row r="575" spans="2:18" ht="67.5" hidden="1" customHeight="1">
      <c r="B575" s="9" t="str">
        <f>MID($I575,1,1)</f>
        <v>2</v>
      </c>
      <c r="C575" s="9" t="str">
        <f>MID($I575,2,1)</f>
        <v>4</v>
      </c>
      <c r="D575" s="9" t="str">
        <f>MID($I575,3,1)</f>
        <v>3</v>
      </c>
      <c r="E575" s="9" t="str">
        <f>MID($I575,4,1)</f>
        <v>2</v>
      </c>
      <c r="F575" s="9" t="str">
        <f>MID($I575,5,2)</f>
        <v>00</v>
      </c>
      <c r="G575" s="9" t="str">
        <f>MID($I575,7,1)</f>
        <v>0</v>
      </c>
      <c r="H575" s="9" t="str">
        <f>MID($I575,8,1)</f>
        <v>0</v>
      </c>
      <c r="I575" s="9">
        <v>24320000</v>
      </c>
      <c r="J575" s="8" t="s">
        <v>634</v>
      </c>
      <c r="K575" s="8" t="s">
        <v>1041</v>
      </c>
      <c r="L575" s="32"/>
      <c r="O575" s="7"/>
      <c r="P575" s="7"/>
      <c r="Q575" s="7"/>
      <c r="R575" s="7"/>
    </row>
    <row r="576" spans="2:18" ht="63" hidden="1" customHeight="1">
      <c r="B576" s="1" t="str">
        <f>MID($I576,1,1)</f>
        <v>2</v>
      </c>
      <c r="C576" s="1" t="str">
        <f>MID($I576,2,1)</f>
        <v>4</v>
      </c>
      <c r="D576" s="1" t="str">
        <f>MID($I576,3,1)</f>
        <v>3</v>
      </c>
      <c r="E576" s="1" t="str">
        <f>MID($I576,4,1)</f>
        <v>2</v>
      </c>
      <c r="F576" s="1" t="str">
        <f>MID($I576,5,2)</f>
        <v>50</v>
      </c>
      <c r="G576" s="1" t="str">
        <f>MID($I576,7,1)</f>
        <v>0</v>
      </c>
      <c r="H576" s="1" t="str">
        <f>MID($I576,8,1)</f>
        <v>0</v>
      </c>
      <c r="I576" s="1">
        <v>24325000</v>
      </c>
      <c r="J576" s="1" t="s">
        <v>1042</v>
      </c>
      <c r="K576" s="1" t="s">
        <v>1043</v>
      </c>
      <c r="L576" s="49"/>
      <c r="M576" s="39" t="s">
        <v>41</v>
      </c>
      <c r="O576" s="7"/>
      <c r="P576" s="7"/>
      <c r="Q576" s="7"/>
      <c r="R576" s="7"/>
    </row>
    <row r="577" spans="2:18" ht="63" hidden="1" customHeight="1">
      <c r="B577" s="1" t="str">
        <f t="shared" ref="B577:B579" si="224">MID($I577,1,1)</f>
        <v>2</v>
      </c>
      <c r="C577" s="1" t="str">
        <f t="shared" ref="C577:C579" si="225">MID($I577,2,1)</f>
        <v>4</v>
      </c>
      <c r="D577" s="1" t="str">
        <f t="shared" ref="D577:D579" si="226">MID($I577,3,1)</f>
        <v>3</v>
      </c>
      <c r="E577" s="1" t="str">
        <f t="shared" ref="E577:E579" si="227">MID($I577,4,1)</f>
        <v>2</v>
      </c>
      <c r="F577" s="1" t="str">
        <f t="shared" ref="F577:F579" si="228">MID($I577,5,2)</f>
        <v>51</v>
      </c>
      <c r="G577" s="1" t="str">
        <f t="shared" ref="G577:G579" si="229">MID($I577,7,1)</f>
        <v>0</v>
      </c>
      <c r="H577" s="1" t="str">
        <f t="shared" ref="H577:H579" si="230">MID($I577,8,1)</f>
        <v>0</v>
      </c>
      <c r="I577" s="1">
        <v>24325100</v>
      </c>
      <c r="J577" s="1" t="s">
        <v>638</v>
      </c>
      <c r="K577" s="1" t="s">
        <v>1044</v>
      </c>
      <c r="L577" s="49"/>
      <c r="M577" s="39" t="s">
        <v>41</v>
      </c>
      <c r="O577" s="7"/>
      <c r="P577" s="7"/>
      <c r="Q577" s="7"/>
      <c r="R577" s="7"/>
    </row>
    <row r="578" spans="2:18" ht="63" hidden="1" customHeight="1">
      <c r="B578" s="1" t="str">
        <f t="shared" si="224"/>
        <v>2</v>
      </c>
      <c r="C578" s="1" t="str">
        <f t="shared" si="225"/>
        <v>4</v>
      </c>
      <c r="D578" s="1" t="str">
        <f t="shared" si="226"/>
        <v>3</v>
      </c>
      <c r="E578" s="1" t="str">
        <f t="shared" si="227"/>
        <v>2</v>
      </c>
      <c r="F578" s="1" t="str">
        <f t="shared" si="228"/>
        <v>52</v>
      </c>
      <c r="G578" s="1" t="str">
        <f t="shared" si="229"/>
        <v>0</v>
      </c>
      <c r="H578" s="1" t="str">
        <f t="shared" si="230"/>
        <v>0</v>
      </c>
      <c r="I578" s="1">
        <v>24325200</v>
      </c>
      <c r="J578" s="1" t="s">
        <v>1045</v>
      </c>
      <c r="K578" s="1" t="s">
        <v>1046</v>
      </c>
      <c r="L578" s="49"/>
      <c r="M578" s="39" t="s">
        <v>41</v>
      </c>
      <c r="O578" s="7"/>
      <c r="P578" s="7"/>
      <c r="Q578" s="7"/>
      <c r="R578" s="7"/>
    </row>
    <row r="579" spans="2:18" ht="63" hidden="1" customHeight="1">
      <c r="B579" s="1" t="str">
        <f t="shared" si="224"/>
        <v>2</v>
      </c>
      <c r="C579" s="1" t="str">
        <f t="shared" si="225"/>
        <v>4</v>
      </c>
      <c r="D579" s="1" t="str">
        <f t="shared" si="226"/>
        <v>3</v>
      </c>
      <c r="E579" s="1" t="str">
        <f t="shared" si="227"/>
        <v>2</v>
      </c>
      <c r="F579" s="1" t="str">
        <f t="shared" si="228"/>
        <v>99</v>
      </c>
      <c r="G579" s="1" t="str">
        <f t="shared" si="229"/>
        <v>0</v>
      </c>
      <c r="H579" s="1" t="str">
        <f t="shared" si="230"/>
        <v>0</v>
      </c>
      <c r="I579" s="1">
        <v>24329900</v>
      </c>
      <c r="J579" s="1" t="s">
        <v>640</v>
      </c>
      <c r="K579" s="1" t="s">
        <v>1047</v>
      </c>
      <c r="L579" s="49"/>
      <c r="M579" s="39" t="s">
        <v>41</v>
      </c>
      <c r="O579" s="7"/>
      <c r="P579" s="7"/>
      <c r="Q579" s="7"/>
      <c r="R579" s="7"/>
    </row>
    <row r="580" spans="2:18" ht="67.5" hidden="1" customHeight="1">
      <c r="B580" s="9" t="str">
        <f>MID($I580,1,1)</f>
        <v>2</v>
      </c>
      <c r="C580" s="9" t="str">
        <f>MID($I580,2,1)</f>
        <v>4</v>
      </c>
      <c r="D580" s="9" t="str">
        <f>MID($I580,3,1)</f>
        <v>3</v>
      </c>
      <c r="E580" s="9" t="str">
        <f>MID($I580,4,1)</f>
        <v>9</v>
      </c>
      <c r="F580" s="9" t="str">
        <f>MID($I580,5,2)</f>
        <v>00</v>
      </c>
      <c r="G580" s="9" t="str">
        <f>MID($I580,7,1)</f>
        <v>0</v>
      </c>
      <c r="H580" s="9" t="str">
        <f>MID($I580,8,1)</f>
        <v>0</v>
      </c>
      <c r="I580" s="9">
        <v>24390000</v>
      </c>
      <c r="J580" s="8" t="s">
        <v>642</v>
      </c>
      <c r="K580" s="8" t="s">
        <v>1048</v>
      </c>
      <c r="L580" s="32"/>
      <c r="O580" s="7"/>
      <c r="P580" s="7"/>
      <c r="Q580" s="7"/>
      <c r="R580" s="7"/>
    </row>
    <row r="581" spans="2:18" ht="63" hidden="1" customHeight="1">
      <c r="B581" s="1" t="str">
        <f>MID($I581,1,1)</f>
        <v>2</v>
      </c>
      <c r="C581" s="1" t="str">
        <f>MID($I581,2,1)</f>
        <v>4</v>
      </c>
      <c r="D581" s="1" t="str">
        <f>MID($I581,3,1)</f>
        <v>3</v>
      </c>
      <c r="E581" s="1" t="str">
        <f>MID($I581,4,1)</f>
        <v>9</v>
      </c>
      <c r="F581" s="1" t="str">
        <f>MID($I581,5,2)</f>
        <v>50</v>
      </c>
      <c r="G581" s="1" t="str">
        <f>MID($I581,7,1)</f>
        <v>0</v>
      </c>
      <c r="H581" s="1" t="str">
        <f>MID($I581,8,1)</f>
        <v>0</v>
      </c>
      <c r="I581" s="1">
        <v>24395000</v>
      </c>
      <c r="J581" s="1" t="s">
        <v>644</v>
      </c>
      <c r="K581" s="1" t="s">
        <v>1049</v>
      </c>
      <c r="L581" s="49"/>
      <c r="M581" s="39" t="s">
        <v>41</v>
      </c>
      <c r="O581" s="7"/>
      <c r="P581" s="7"/>
      <c r="Q581" s="7"/>
      <c r="R581" s="7"/>
    </row>
    <row r="582" spans="2:18" ht="63" hidden="1" customHeight="1">
      <c r="B582" s="1" t="str">
        <f>MID($I582,1,1)</f>
        <v>2</v>
      </c>
      <c r="C582" s="1" t="str">
        <f>MID($I582,2,1)</f>
        <v>4</v>
      </c>
      <c r="D582" s="1" t="str">
        <f>MID($I582,3,1)</f>
        <v>3</v>
      </c>
      <c r="E582" s="1" t="str">
        <f>MID($I582,4,1)</f>
        <v>9</v>
      </c>
      <c r="F582" s="1" t="str">
        <f>MID($I582,5,2)</f>
        <v>99</v>
      </c>
      <c r="G582" s="1" t="str">
        <f>MID($I582,7,1)</f>
        <v>0</v>
      </c>
      <c r="H582" s="1" t="str">
        <f>MID($I582,8,1)</f>
        <v>0</v>
      </c>
      <c r="I582" s="1">
        <v>24399900</v>
      </c>
      <c r="J582" s="1" t="s">
        <v>642</v>
      </c>
      <c r="K582" s="1" t="s">
        <v>1050</v>
      </c>
      <c r="L582" s="49"/>
      <c r="M582" s="39" t="s">
        <v>41</v>
      </c>
      <c r="O582" s="7"/>
      <c r="P582" s="7"/>
      <c r="Q582" s="7"/>
      <c r="R582" s="7"/>
    </row>
    <row r="583" spans="2:18" ht="72.599999999999994" hidden="1">
      <c r="B583" s="15" t="str">
        <f t="shared" si="217"/>
        <v>2</v>
      </c>
      <c r="C583" s="15" t="str">
        <f t="shared" si="218"/>
        <v>4</v>
      </c>
      <c r="D583" s="15" t="str">
        <f t="shared" si="219"/>
        <v>4</v>
      </c>
      <c r="E583" s="15" t="str">
        <f t="shared" si="220"/>
        <v>0</v>
      </c>
      <c r="F583" s="15" t="str">
        <f t="shared" si="221"/>
        <v>00</v>
      </c>
      <c r="G583" s="15" t="str">
        <f t="shared" si="222"/>
        <v>0</v>
      </c>
      <c r="H583" s="15" t="str">
        <f t="shared" si="223"/>
        <v>0</v>
      </c>
      <c r="I583" s="15">
        <v>24400000</v>
      </c>
      <c r="J583" s="14" t="s">
        <v>647</v>
      </c>
      <c r="K583" s="14" t="s">
        <v>1051</v>
      </c>
      <c r="L583" s="29"/>
      <c r="O583" s="7"/>
      <c r="P583" s="7"/>
      <c r="Q583" s="7"/>
      <c r="R583" s="7"/>
    </row>
    <row r="584" spans="2:18" ht="98.25" hidden="1" customHeight="1">
      <c r="B584" s="9" t="str">
        <f>MID($I584,1,1)</f>
        <v>2</v>
      </c>
      <c r="C584" s="9" t="str">
        <f>MID($I584,2,1)</f>
        <v>4</v>
      </c>
      <c r="D584" s="9" t="str">
        <f>MID($I584,3,1)</f>
        <v>4</v>
      </c>
      <c r="E584" s="9" t="str">
        <f>MID($I584,4,1)</f>
        <v>1</v>
      </c>
      <c r="F584" s="9" t="str">
        <f>MID($I584,5,2)</f>
        <v>00</v>
      </c>
      <c r="G584" s="9" t="str">
        <f>MID($I584,7,1)</f>
        <v>0</v>
      </c>
      <c r="H584" s="9" t="str">
        <f>MID($I584,8,1)</f>
        <v>0</v>
      </c>
      <c r="I584" s="9">
        <v>24410000</v>
      </c>
      <c r="J584" s="8" t="s">
        <v>647</v>
      </c>
      <c r="K584" s="8" t="s">
        <v>1051</v>
      </c>
      <c r="L584" s="32"/>
      <c r="O584" s="7"/>
      <c r="P584" s="7"/>
      <c r="Q584" s="7"/>
      <c r="R584" s="7"/>
    </row>
    <row r="585" spans="2:18" ht="63" hidden="1" customHeight="1">
      <c r="B585" s="1" t="str">
        <f>MID($I585,1,1)</f>
        <v>2</v>
      </c>
      <c r="C585" s="1" t="str">
        <f>MID($I585,2,1)</f>
        <v>4</v>
      </c>
      <c r="D585" s="1" t="str">
        <f>MID($I585,3,1)</f>
        <v>4</v>
      </c>
      <c r="E585" s="1" t="str">
        <f>MID($I585,4,1)</f>
        <v>1</v>
      </c>
      <c r="F585" s="1" t="str">
        <f>MID($I585,5,2)</f>
        <v>50</v>
      </c>
      <c r="G585" s="1" t="str">
        <f>MID($I585,7,1)</f>
        <v>0</v>
      </c>
      <c r="H585" s="1" t="str">
        <f>MID($I585,8,1)</f>
        <v>0</v>
      </c>
      <c r="I585" s="1">
        <v>24415000</v>
      </c>
      <c r="J585" s="1" t="s">
        <v>1052</v>
      </c>
      <c r="K585" s="1" t="s">
        <v>1053</v>
      </c>
      <c r="L585" s="49"/>
      <c r="M585" s="39" t="s">
        <v>41</v>
      </c>
      <c r="O585" s="7"/>
      <c r="P585" s="7"/>
      <c r="Q585" s="7"/>
      <c r="R585" s="7"/>
    </row>
    <row r="586" spans="2:18" ht="76.5" hidden="1" customHeight="1">
      <c r="B586" s="1" t="str">
        <f>MID($I586,1,1)</f>
        <v>2</v>
      </c>
      <c r="C586" s="1" t="str">
        <f>MID($I586,2,1)</f>
        <v>4</v>
      </c>
      <c r="D586" s="1" t="str">
        <f>MID($I586,3,1)</f>
        <v>4</v>
      </c>
      <c r="E586" s="1" t="str">
        <f>MID($I586,4,1)</f>
        <v>1</v>
      </c>
      <c r="F586" s="1" t="str">
        <f>MID($I586,5,2)</f>
        <v>51</v>
      </c>
      <c r="G586" s="1" t="str">
        <f>MID($I586,7,1)</f>
        <v>0</v>
      </c>
      <c r="H586" s="1" t="str">
        <f>MID($I586,8,1)</f>
        <v>0</v>
      </c>
      <c r="I586" s="1">
        <v>24415100</v>
      </c>
      <c r="J586" s="1" t="s">
        <v>1054</v>
      </c>
      <c r="K586" s="1" t="s">
        <v>1055</v>
      </c>
      <c r="L586" s="49"/>
      <c r="M586" s="39" t="s">
        <v>41</v>
      </c>
      <c r="O586" s="7"/>
      <c r="P586" s="7"/>
      <c r="Q586" s="7"/>
      <c r="R586" s="7"/>
    </row>
    <row r="587" spans="2:18" ht="88.5" hidden="1" customHeight="1">
      <c r="B587" s="1" t="str">
        <f>MID($I587,1,1)</f>
        <v>2</v>
      </c>
      <c r="C587" s="1" t="str">
        <f>MID($I587,2,1)</f>
        <v>4</v>
      </c>
      <c r="D587" s="1" t="str">
        <f>MID($I587,3,1)</f>
        <v>4</v>
      </c>
      <c r="E587" s="1" t="str">
        <f>MID($I587,4,1)</f>
        <v>1</v>
      </c>
      <c r="F587" s="1" t="str">
        <f>MID($I587,5,2)</f>
        <v>99</v>
      </c>
      <c r="G587" s="1" t="str">
        <f>MID($I587,7,1)</f>
        <v>0</v>
      </c>
      <c r="H587" s="1" t="str">
        <f>MID($I587,8,1)</f>
        <v>0</v>
      </c>
      <c r="I587" s="1">
        <v>24419900</v>
      </c>
      <c r="J587" s="1" t="s">
        <v>653</v>
      </c>
      <c r="K587" s="1" t="s">
        <v>1056</v>
      </c>
      <c r="L587" s="49"/>
      <c r="M587" s="39" t="s">
        <v>41</v>
      </c>
      <c r="O587" s="7"/>
      <c r="P587" s="7"/>
      <c r="Q587" s="7"/>
      <c r="R587" s="7"/>
    </row>
    <row r="588" spans="2:18" ht="72.599999999999994" hidden="1">
      <c r="B588" s="15" t="str">
        <f t="shared" si="217"/>
        <v>2</v>
      </c>
      <c r="C588" s="15" t="str">
        <f t="shared" si="218"/>
        <v>4</v>
      </c>
      <c r="D588" s="15" t="str">
        <f t="shared" si="219"/>
        <v>5</v>
      </c>
      <c r="E588" s="15" t="str">
        <f t="shared" si="220"/>
        <v>0</v>
      </c>
      <c r="F588" s="15" t="str">
        <f t="shared" si="221"/>
        <v>00</v>
      </c>
      <c r="G588" s="15" t="str">
        <f t="shared" si="222"/>
        <v>0</v>
      </c>
      <c r="H588" s="15" t="str">
        <f t="shared" si="223"/>
        <v>0</v>
      </c>
      <c r="I588" s="15">
        <v>24500000</v>
      </c>
      <c r="J588" s="14" t="s">
        <v>655</v>
      </c>
      <c r="K588" s="14" t="s">
        <v>1057</v>
      </c>
      <c r="L588" s="29"/>
      <c r="O588" s="7"/>
      <c r="P588" s="7"/>
      <c r="Q588" s="7"/>
      <c r="R588" s="7"/>
    </row>
    <row r="589" spans="2:18" ht="92.25" hidden="1" customHeight="1">
      <c r="B589" s="9" t="str">
        <f>MID($I589,1,1)</f>
        <v>2</v>
      </c>
      <c r="C589" s="9" t="str">
        <f>MID($I589,2,1)</f>
        <v>4</v>
      </c>
      <c r="D589" s="9" t="str">
        <f>MID($I589,3,1)</f>
        <v>5</v>
      </c>
      <c r="E589" s="9" t="str">
        <f>MID($I589,4,1)</f>
        <v>1</v>
      </c>
      <c r="F589" s="9" t="str">
        <f>MID($I589,5,2)</f>
        <v>00</v>
      </c>
      <c r="G589" s="9" t="str">
        <f>MID($I589,7,1)</f>
        <v>0</v>
      </c>
      <c r="H589" s="9" t="str">
        <f>MID($I589,8,1)</f>
        <v>0</v>
      </c>
      <c r="I589" s="9">
        <v>24510000</v>
      </c>
      <c r="J589" s="9" t="s">
        <v>655</v>
      </c>
      <c r="K589" s="9" t="s">
        <v>1057</v>
      </c>
      <c r="L589" s="9"/>
      <c r="O589" s="7"/>
      <c r="P589" s="7"/>
      <c r="Q589" s="7"/>
      <c r="R589" s="7"/>
    </row>
    <row r="590" spans="2:18" ht="112.5" hidden="1" customHeight="1">
      <c r="B590" s="1" t="str">
        <f>MID($I590,1,1)</f>
        <v>2</v>
      </c>
      <c r="C590" s="1" t="str">
        <f>MID($I590,2,1)</f>
        <v>4</v>
      </c>
      <c r="D590" s="1" t="str">
        <f>MID($I590,3,1)</f>
        <v>5</v>
      </c>
      <c r="E590" s="1" t="str">
        <f>MID($I590,4,1)</f>
        <v>1</v>
      </c>
      <c r="F590" s="1" t="str">
        <f>MID($I590,5,2)</f>
        <v>01</v>
      </c>
      <c r="G590" s="1" t="str">
        <f>MID($I590,7,1)</f>
        <v>0</v>
      </c>
      <c r="H590" s="1" t="str">
        <f>MID($I590,8,1)</f>
        <v>0</v>
      </c>
      <c r="I590" s="1">
        <v>24510100</v>
      </c>
      <c r="J590" s="1" t="s">
        <v>655</v>
      </c>
      <c r="K590" s="1" t="s">
        <v>1058</v>
      </c>
      <c r="L590" s="49"/>
      <c r="M590" s="39" t="s">
        <v>41</v>
      </c>
      <c r="O590" s="7"/>
      <c r="P590" s="7"/>
      <c r="Q590" s="7"/>
      <c r="R590" s="7"/>
    </row>
    <row r="591" spans="2:18" ht="43.5" hidden="1">
      <c r="B591" s="15" t="str">
        <f t="shared" si="217"/>
        <v>2</v>
      </c>
      <c r="C591" s="15" t="str">
        <f t="shared" si="218"/>
        <v>4</v>
      </c>
      <c r="D591" s="15" t="str">
        <f t="shared" si="219"/>
        <v>6</v>
      </c>
      <c r="E591" s="15" t="str">
        <f t="shared" si="220"/>
        <v>0</v>
      </c>
      <c r="F591" s="15" t="str">
        <f t="shared" si="221"/>
        <v>00</v>
      </c>
      <c r="G591" s="15" t="str">
        <f t="shared" si="222"/>
        <v>0</v>
      </c>
      <c r="H591" s="15" t="str">
        <f t="shared" si="223"/>
        <v>0</v>
      </c>
      <c r="I591" s="15">
        <v>24600000</v>
      </c>
      <c r="J591" s="14" t="s">
        <v>663</v>
      </c>
      <c r="K591" s="14" t="s">
        <v>1059</v>
      </c>
      <c r="L591" s="29"/>
      <c r="O591" s="7"/>
      <c r="P591" s="7"/>
      <c r="Q591" s="7"/>
      <c r="R591" s="7"/>
    </row>
    <row r="592" spans="2:18" ht="67.5" hidden="1" customHeight="1">
      <c r="B592" s="9" t="str">
        <f>MID($I592,1,1)</f>
        <v>2</v>
      </c>
      <c r="C592" s="9" t="str">
        <f>MID($I592,2,1)</f>
        <v>4</v>
      </c>
      <c r="D592" s="9" t="str">
        <f>MID($I592,3,1)</f>
        <v>6</v>
      </c>
      <c r="E592" s="9" t="str">
        <f>MID($I592,4,1)</f>
        <v>1</v>
      </c>
      <c r="F592" s="9" t="str">
        <f>MID($I592,5,2)</f>
        <v>00</v>
      </c>
      <c r="G592" s="9" t="str">
        <f>MID($I592,7,1)</f>
        <v>0</v>
      </c>
      <c r="H592" s="9" t="str">
        <f>MID($I592,8,1)</f>
        <v>0</v>
      </c>
      <c r="I592" s="9">
        <v>24610000</v>
      </c>
      <c r="J592" s="8" t="s">
        <v>663</v>
      </c>
      <c r="K592" s="8" t="s">
        <v>1059</v>
      </c>
      <c r="L592" s="32"/>
      <c r="O592" s="7"/>
      <c r="P592" s="7"/>
      <c r="Q592" s="7"/>
      <c r="R592" s="7"/>
    </row>
    <row r="593" spans="2:18" ht="63" hidden="1" customHeight="1">
      <c r="B593" s="1" t="str">
        <f>MID($I593,1,1)</f>
        <v>2</v>
      </c>
      <c r="C593" s="1" t="str">
        <f>MID($I593,2,1)</f>
        <v>4</v>
      </c>
      <c r="D593" s="1" t="str">
        <f>MID($I593,3,1)</f>
        <v>6</v>
      </c>
      <c r="E593" s="1" t="str">
        <f>MID($I593,4,1)</f>
        <v>1</v>
      </c>
      <c r="F593" s="1" t="str">
        <f>MID($I593,5,2)</f>
        <v>50</v>
      </c>
      <c r="G593" s="1" t="str">
        <f>MID($I593,7,1)</f>
        <v>0</v>
      </c>
      <c r="H593" s="1" t="str">
        <f>MID($I593,8,1)</f>
        <v>0</v>
      </c>
      <c r="I593" s="1">
        <v>24615000</v>
      </c>
      <c r="J593" s="1" t="s">
        <v>1060</v>
      </c>
      <c r="K593" s="1" t="s">
        <v>1061</v>
      </c>
      <c r="L593" s="49"/>
      <c r="M593" s="39" t="s">
        <v>41</v>
      </c>
      <c r="O593" s="7"/>
      <c r="P593" s="7"/>
      <c r="Q593" s="7"/>
      <c r="R593" s="7"/>
    </row>
    <row r="594" spans="2:18" ht="63" hidden="1" customHeight="1">
      <c r="B594" s="1" t="str">
        <f>MID($I594,1,1)</f>
        <v>2</v>
      </c>
      <c r="C594" s="1" t="str">
        <f>MID($I594,2,1)</f>
        <v>4</v>
      </c>
      <c r="D594" s="1" t="str">
        <f>MID($I594,3,1)</f>
        <v>6</v>
      </c>
      <c r="E594" s="1" t="str">
        <f>MID($I594,4,1)</f>
        <v>1</v>
      </c>
      <c r="F594" s="1" t="str">
        <f>MID($I594,5,2)</f>
        <v>51</v>
      </c>
      <c r="G594" s="1" t="str">
        <f>MID($I594,7,1)</f>
        <v>0</v>
      </c>
      <c r="H594" s="1" t="str">
        <f>MID($I594,8,1)</f>
        <v>0</v>
      </c>
      <c r="I594" s="1">
        <v>24615100</v>
      </c>
      <c r="J594" s="1" t="s">
        <v>1062</v>
      </c>
      <c r="K594" s="1" t="s">
        <v>1063</v>
      </c>
      <c r="L594" s="49"/>
      <c r="M594" s="39" t="s">
        <v>41</v>
      </c>
      <c r="O594" s="7"/>
      <c r="P594" s="7"/>
      <c r="Q594" s="7"/>
      <c r="R594" s="7"/>
    </row>
    <row r="595" spans="2:18" ht="63" hidden="1" customHeight="1">
      <c r="B595" s="1" t="str">
        <f>MID($I595,1,1)</f>
        <v>2</v>
      </c>
      <c r="C595" s="1" t="str">
        <f>MID($I595,2,1)</f>
        <v>4</v>
      </c>
      <c r="D595" s="1" t="str">
        <f>MID($I595,3,1)</f>
        <v>6</v>
      </c>
      <c r="E595" s="1" t="str">
        <f>MID($I595,4,1)</f>
        <v>1</v>
      </c>
      <c r="F595" s="1" t="str">
        <f>MID($I595,5,2)</f>
        <v>99</v>
      </c>
      <c r="G595" s="1" t="str">
        <f>MID($I595,7,1)</f>
        <v>0</v>
      </c>
      <c r="H595" s="1" t="str">
        <f>MID($I595,8,1)</f>
        <v>0</v>
      </c>
      <c r="I595" s="1">
        <v>24619900</v>
      </c>
      <c r="J595" s="1" t="s">
        <v>669</v>
      </c>
      <c r="K595" s="1" t="s">
        <v>1064</v>
      </c>
      <c r="L595" s="49"/>
      <c r="M595" s="39" t="s">
        <v>41</v>
      </c>
      <c r="O595" s="7"/>
      <c r="P595" s="7"/>
      <c r="Q595" s="7"/>
      <c r="R595" s="7"/>
    </row>
    <row r="596" spans="2:18" ht="31.5" hidden="1" customHeight="1">
      <c r="B596" s="15" t="str">
        <f t="shared" si="217"/>
        <v>2</v>
      </c>
      <c r="C596" s="15" t="str">
        <f t="shared" si="218"/>
        <v>4</v>
      </c>
      <c r="D596" s="15" t="str">
        <f t="shared" si="219"/>
        <v>9</v>
      </c>
      <c r="E596" s="15" t="str">
        <f t="shared" si="220"/>
        <v>0</v>
      </c>
      <c r="F596" s="15" t="str">
        <f t="shared" si="221"/>
        <v>00</v>
      </c>
      <c r="G596" s="15" t="str">
        <f t="shared" si="222"/>
        <v>0</v>
      </c>
      <c r="H596" s="15" t="str">
        <f t="shared" si="223"/>
        <v>0</v>
      </c>
      <c r="I596" s="15">
        <v>24900000</v>
      </c>
      <c r="J596" s="14" t="s">
        <v>1065</v>
      </c>
      <c r="K596" s="14" t="s">
        <v>1066</v>
      </c>
      <c r="L596" s="29"/>
      <c r="O596" s="7"/>
      <c r="P596" s="7"/>
      <c r="Q596" s="7"/>
      <c r="R596" s="7"/>
    </row>
    <row r="597" spans="2:18" ht="67.5" hidden="1" customHeight="1">
      <c r="B597" s="9" t="str">
        <f t="shared" ref="B597:B604" si="231">MID($I597,1,1)</f>
        <v>2</v>
      </c>
      <c r="C597" s="9" t="str">
        <f t="shared" ref="C597:C604" si="232">MID($I597,2,1)</f>
        <v>4</v>
      </c>
      <c r="D597" s="9" t="str">
        <f t="shared" ref="D597:D604" si="233">MID($I597,3,1)</f>
        <v>9</v>
      </c>
      <c r="E597" s="9" t="str">
        <f t="shared" ref="E597:E604" si="234">MID($I597,4,1)</f>
        <v>1</v>
      </c>
      <c r="F597" s="9" t="str">
        <f t="shared" ref="F597:F604" si="235">MID($I597,5,2)</f>
        <v>00</v>
      </c>
      <c r="G597" s="9" t="str">
        <f t="shared" ref="G597:G604" si="236">MID($I597,7,1)</f>
        <v>0</v>
      </c>
      <c r="H597" s="9" t="str">
        <f t="shared" ref="H597:H604" si="237">MID($I597,8,1)</f>
        <v>0</v>
      </c>
      <c r="I597" s="9">
        <v>24910000</v>
      </c>
      <c r="J597" s="8" t="s">
        <v>673</v>
      </c>
      <c r="K597" s="8" t="s">
        <v>1067</v>
      </c>
      <c r="L597" s="32"/>
      <c r="O597" s="7"/>
      <c r="P597" s="7"/>
      <c r="Q597" s="7"/>
      <c r="R597" s="7"/>
    </row>
    <row r="598" spans="2:18" ht="63" hidden="1" customHeight="1">
      <c r="B598" s="1" t="str">
        <f t="shared" si="231"/>
        <v>2</v>
      </c>
      <c r="C598" s="1" t="str">
        <f t="shared" si="232"/>
        <v>4</v>
      </c>
      <c r="D598" s="1" t="str">
        <f t="shared" si="233"/>
        <v>9</v>
      </c>
      <c r="E598" s="1" t="str">
        <f t="shared" si="234"/>
        <v>1</v>
      </c>
      <c r="F598" s="1" t="str">
        <f t="shared" si="235"/>
        <v>50</v>
      </c>
      <c r="G598" s="1" t="str">
        <f t="shared" si="236"/>
        <v>0</v>
      </c>
      <c r="H598" s="1" t="str">
        <f t="shared" si="237"/>
        <v>0</v>
      </c>
      <c r="I598" s="1">
        <v>24915000</v>
      </c>
      <c r="J598" s="1" t="s">
        <v>1068</v>
      </c>
      <c r="K598" s="1" t="s">
        <v>1069</v>
      </c>
      <c r="L598" s="49"/>
      <c r="M598" s="39" t="s">
        <v>41</v>
      </c>
      <c r="O598" s="7"/>
      <c r="P598" s="7"/>
      <c r="Q598" s="7"/>
      <c r="R598" s="7"/>
    </row>
    <row r="599" spans="2:18" ht="63" hidden="1" customHeight="1">
      <c r="B599" s="1" t="str">
        <f t="shared" si="231"/>
        <v>2</v>
      </c>
      <c r="C599" s="1" t="str">
        <f t="shared" si="232"/>
        <v>4</v>
      </c>
      <c r="D599" s="1" t="str">
        <f t="shared" si="233"/>
        <v>9</v>
      </c>
      <c r="E599" s="1" t="str">
        <f t="shared" si="234"/>
        <v>1</v>
      </c>
      <c r="F599" s="1" t="str">
        <f t="shared" si="235"/>
        <v>51</v>
      </c>
      <c r="G599" s="1" t="str">
        <f t="shared" si="236"/>
        <v>0</v>
      </c>
      <c r="H599" s="1" t="str">
        <f t="shared" si="237"/>
        <v>0</v>
      </c>
      <c r="I599" s="1">
        <v>24915100</v>
      </c>
      <c r="J599" s="1" t="s">
        <v>1070</v>
      </c>
      <c r="K599" s="1" t="s">
        <v>1071</v>
      </c>
      <c r="L599" s="49"/>
      <c r="M599" s="39" t="s">
        <v>41</v>
      </c>
      <c r="O599" s="7"/>
      <c r="P599" s="7"/>
      <c r="Q599" s="7"/>
      <c r="R599" s="7"/>
    </row>
    <row r="600" spans="2:18" ht="63" hidden="1" customHeight="1">
      <c r="B600" s="1" t="str">
        <f t="shared" si="231"/>
        <v>2</v>
      </c>
      <c r="C600" s="1" t="str">
        <f t="shared" si="232"/>
        <v>4</v>
      </c>
      <c r="D600" s="1" t="str">
        <f t="shared" si="233"/>
        <v>9</v>
      </c>
      <c r="E600" s="1" t="str">
        <f t="shared" si="234"/>
        <v>1</v>
      </c>
      <c r="F600" s="1" t="str">
        <f t="shared" si="235"/>
        <v>99</v>
      </c>
      <c r="G600" s="1" t="str">
        <f t="shared" si="236"/>
        <v>0</v>
      </c>
      <c r="H600" s="1" t="str">
        <f t="shared" si="237"/>
        <v>0</v>
      </c>
      <c r="I600" s="1">
        <v>24919900</v>
      </c>
      <c r="J600" s="1" t="s">
        <v>679</v>
      </c>
      <c r="K600" s="1" t="s">
        <v>1072</v>
      </c>
      <c r="L600" s="49"/>
      <c r="M600" s="39" t="s">
        <v>41</v>
      </c>
      <c r="O600" s="7"/>
      <c r="P600" s="7"/>
      <c r="Q600" s="7"/>
      <c r="R600" s="7"/>
    </row>
    <row r="601" spans="2:18" ht="67.5" hidden="1" customHeight="1">
      <c r="B601" s="9" t="str">
        <f t="shared" si="231"/>
        <v>2</v>
      </c>
      <c r="C601" s="9" t="str">
        <f t="shared" si="232"/>
        <v>4</v>
      </c>
      <c r="D601" s="9" t="str">
        <f t="shared" si="233"/>
        <v>9</v>
      </c>
      <c r="E601" s="9" t="str">
        <f t="shared" si="234"/>
        <v>2</v>
      </c>
      <c r="F601" s="9" t="str">
        <f t="shared" si="235"/>
        <v>00</v>
      </c>
      <c r="G601" s="9" t="str">
        <f t="shared" si="236"/>
        <v>0</v>
      </c>
      <c r="H601" s="9" t="str">
        <f t="shared" si="237"/>
        <v>0</v>
      </c>
      <c r="I601" s="9">
        <v>24920000</v>
      </c>
      <c r="J601" s="8" t="s">
        <v>681</v>
      </c>
      <c r="K601" s="8" t="s">
        <v>1073</v>
      </c>
      <c r="L601" s="32"/>
      <c r="O601" s="7"/>
      <c r="P601" s="7"/>
      <c r="Q601" s="7"/>
      <c r="R601" s="7"/>
    </row>
    <row r="602" spans="2:18" ht="63" hidden="1" customHeight="1">
      <c r="B602" s="1" t="str">
        <f t="shared" si="231"/>
        <v>2</v>
      </c>
      <c r="C602" s="1" t="str">
        <f t="shared" si="232"/>
        <v>4</v>
      </c>
      <c r="D602" s="1" t="str">
        <f t="shared" si="233"/>
        <v>9</v>
      </c>
      <c r="E602" s="1" t="str">
        <f t="shared" si="234"/>
        <v>2</v>
      </c>
      <c r="F602" s="1" t="str">
        <f t="shared" si="235"/>
        <v>01</v>
      </c>
      <c r="G602" s="1" t="str">
        <f t="shared" si="236"/>
        <v>0</v>
      </c>
      <c r="H602" s="1" t="str">
        <f t="shared" si="237"/>
        <v>0</v>
      </c>
      <c r="I602" s="1">
        <v>24920100</v>
      </c>
      <c r="J602" s="1" t="s">
        <v>681</v>
      </c>
      <c r="K602" s="1" t="s">
        <v>1074</v>
      </c>
      <c r="L602" s="49"/>
      <c r="M602" s="39" t="s">
        <v>41</v>
      </c>
      <c r="O602" s="7"/>
      <c r="P602" s="7"/>
      <c r="Q602" s="7"/>
      <c r="R602" s="7"/>
    </row>
    <row r="603" spans="2:18" ht="67.5" hidden="1" customHeight="1">
      <c r="B603" s="9" t="str">
        <f t="shared" si="231"/>
        <v>2</v>
      </c>
      <c r="C603" s="9" t="str">
        <f t="shared" si="232"/>
        <v>4</v>
      </c>
      <c r="D603" s="9" t="str">
        <f t="shared" si="233"/>
        <v>9</v>
      </c>
      <c r="E603" s="9" t="str">
        <f t="shared" si="234"/>
        <v>9</v>
      </c>
      <c r="F603" s="9" t="str">
        <f t="shared" si="235"/>
        <v>00</v>
      </c>
      <c r="G603" s="9" t="str">
        <f t="shared" si="236"/>
        <v>0</v>
      </c>
      <c r="H603" s="9" t="str">
        <f t="shared" si="237"/>
        <v>0</v>
      </c>
      <c r="I603" s="9">
        <v>24990000</v>
      </c>
      <c r="J603" s="8" t="s">
        <v>1075</v>
      </c>
      <c r="K603" s="8" t="s">
        <v>1076</v>
      </c>
      <c r="L603" s="32"/>
      <c r="O603" s="7"/>
      <c r="P603" s="7"/>
      <c r="Q603" s="7"/>
      <c r="R603" s="7"/>
    </row>
    <row r="604" spans="2:18" ht="63" hidden="1" customHeight="1">
      <c r="B604" s="1" t="str">
        <f t="shared" si="231"/>
        <v>2</v>
      </c>
      <c r="C604" s="1" t="str">
        <f t="shared" si="232"/>
        <v>4</v>
      </c>
      <c r="D604" s="1" t="str">
        <f t="shared" si="233"/>
        <v>9</v>
      </c>
      <c r="E604" s="1" t="str">
        <f t="shared" si="234"/>
        <v>9</v>
      </c>
      <c r="F604" s="1" t="str">
        <f t="shared" si="235"/>
        <v>99</v>
      </c>
      <c r="G604" s="1" t="str">
        <f t="shared" si="236"/>
        <v>0</v>
      </c>
      <c r="H604" s="1" t="str">
        <f t="shared" si="237"/>
        <v>0</v>
      </c>
      <c r="I604" s="1">
        <v>24999900</v>
      </c>
      <c r="J604" s="1" t="s">
        <v>1075</v>
      </c>
      <c r="K604" s="1" t="s">
        <v>1077</v>
      </c>
      <c r="L604" s="49"/>
      <c r="M604" s="39" t="s">
        <v>41</v>
      </c>
      <c r="O604" s="7"/>
      <c r="P604" s="7"/>
      <c r="Q604" s="7"/>
      <c r="R604" s="7"/>
    </row>
    <row r="605" spans="2:18" ht="43.5" hidden="1">
      <c r="B605" s="4" t="str">
        <f t="shared" si="217"/>
        <v>2</v>
      </c>
      <c r="C605" s="4" t="str">
        <f t="shared" si="218"/>
        <v>9</v>
      </c>
      <c r="D605" s="4" t="str">
        <f t="shared" si="219"/>
        <v>0</v>
      </c>
      <c r="E605" s="4" t="str">
        <f t="shared" si="220"/>
        <v>0</v>
      </c>
      <c r="F605" s="4" t="str">
        <f t="shared" si="221"/>
        <v>00</v>
      </c>
      <c r="G605" s="4" t="str">
        <f t="shared" si="222"/>
        <v>0</v>
      </c>
      <c r="H605" s="4" t="str">
        <f t="shared" si="223"/>
        <v>0</v>
      </c>
      <c r="I605" s="4">
        <v>29000000</v>
      </c>
      <c r="J605" s="3" t="s">
        <v>1078</v>
      </c>
      <c r="K605" s="3" t="s">
        <v>1079</v>
      </c>
      <c r="L605" s="28"/>
      <c r="O605" s="7"/>
      <c r="P605" s="7"/>
      <c r="Q605" s="7"/>
      <c r="R605" s="7"/>
    </row>
    <row r="606" spans="2:18" ht="57.95" hidden="1">
      <c r="B606" s="15" t="str">
        <f t="shared" si="217"/>
        <v>2</v>
      </c>
      <c r="C606" s="15" t="str">
        <f t="shared" si="218"/>
        <v>9</v>
      </c>
      <c r="D606" s="15" t="str">
        <f t="shared" si="219"/>
        <v>1</v>
      </c>
      <c r="E606" s="15" t="str">
        <f t="shared" si="220"/>
        <v>0</v>
      </c>
      <c r="F606" s="15" t="str">
        <f t="shared" si="221"/>
        <v>00</v>
      </c>
      <c r="G606" s="15" t="str">
        <f t="shared" si="222"/>
        <v>0</v>
      </c>
      <c r="H606" s="15" t="str">
        <f t="shared" si="223"/>
        <v>0</v>
      </c>
      <c r="I606" s="15">
        <v>29100000</v>
      </c>
      <c r="J606" s="14" t="s">
        <v>1080</v>
      </c>
      <c r="K606" s="14" t="s">
        <v>1081</v>
      </c>
      <c r="L606" s="29"/>
      <c r="O606" s="7"/>
      <c r="P606" s="7"/>
      <c r="Q606" s="7"/>
      <c r="R606" s="7"/>
    </row>
    <row r="607" spans="2:18" ht="93.75" hidden="1" customHeight="1">
      <c r="B607" s="9" t="str">
        <f>MID($I607,1,1)</f>
        <v>2</v>
      </c>
      <c r="C607" s="9" t="str">
        <f>MID($I607,2,1)</f>
        <v>9</v>
      </c>
      <c r="D607" s="9" t="str">
        <f>MID($I607,3,1)</f>
        <v>1</v>
      </c>
      <c r="E607" s="9" t="str">
        <f>MID($I607,4,1)</f>
        <v>1</v>
      </c>
      <c r="F607" s="9" t="str">
        <f>MID($I607,5,2)</f>
        <v>00</v>
      </c>
      <c r="G607" s="9" t="str">
        <f>MID($I607,7,1)</f>
        <v>0</v>
      </c>
      <c r="H607" s="9" t="str">
        <f>MID($I607,8,1)</f>
        <v>0</v>
      </c>
      <c r="I607" s="9">
        <v>29110000</v>
      </c>
      <c r="J607" s="8" t="s">
        <v>1080</v>
      </c>
      <c r="K607" s="8" t="s">
        <v>1081</v>
      </c>
      <c r="L607" s="32"/>
      <c r="O607" s="7"/>
      <c r="P607" s="7"/>
      <c r="Q607" s="7"/>
      <c r="R607" s="7"/>
    </row>
    <row r="608" spans="2:18" ht="93" hidden="1" customHeight="1">
      <c r="B608" s="1" t="str">
        <f>MID($I608,1,1)</f>
        <v>2</v>
      </c>
      <c r="C608" s="1" t="str">
        <f>MID($I608,2,1)</f>
        <v>9</v>
      </c>
      <c r="D608" s="1" t="str">
        <f>MID($I608,3,1)</f>
        <v>1</v>
      </c>
      <c r="E608" s="1" t="str">
        <f>MID($I608,4,1)</f>
        <v>1</v>
      </c>
      <c r="F608" s="1" t="str">
        <f>MID($I608,5,2)</f>
        <v>01</v>
      </c>
      <c r="G608" s="1" t="str">
        <f>MID($I608,7,1)</f>
        <v>0</v>
      </c>
      <c r="H608" s="1" t="str">
        <f>MID($I608,8,1)</f>
        <v>0</v>
      </c>
      <c r="I608" s="1">
        <v>29110100</v>
      </c>
      <c r="J608" s="1" t="s">
        <v>1080</v>
      </c>
      <c r="K608" s="1" t="s">
        <v>1082</v>
      </c>
      <c r="L608" s="49"/>
      <c r="M608" s="39" t="s">
        <v>41</v>
      </c>
      <c r="O608" s="7"/>
      <c r="P608" s="7"/>
      <c r="Q608" s="7"/>
      <c r="R608" s="7"/>
    </row>
    <row r="609" spans="2:18" ht="29.1" hidden="1">
      <c r="B609" s="15" t="str">
        <f t="shared" ref="B609:B616" si="238">MID($I609,1,1)</f>
        <v>2</v>
      </c>
      <c r="C609" s="15" t="str">
        <f t="shared" ref="C609:C616" si="239">MID($I609,2,1)</f>
        <v>9</v>
      </c>
      <c r="D609" s="15" t="str">
        <f t="shared" ref="D609:D616" si="240">MID($I609,3,1)</f>
        <v>4</v>
      </c>
      <c r="E609" s="15" t="str">
        <f t="shared" ref="E609:E616" si="241">MID($I609,4,1)</f>
        <v>0</v>
      </c>
      <c r="F609" s="15" t="str">
        <f t="shared" ref="F609:F616" si="242">MID($I609,5,2)</f>
        <v>00</v>
      </c>
      <c r="G609" s="15" t="str">
        <f t="shared" ref="G609:G616" si="243">MID($I609,7,1)</f>
        <v>0</v>
      </c>
      <c r="H609" s="15" t="str">
        <f t="shared" ref="H609:H616" si="244">MID($I609,8,1)</f>
        <v>0</v>
      </c>
      <c r="I609" s="15">
        <v>29400000</v>
      </c>
      <c r="J609" s="14" t="s">
        <v>1083</v>
      </c>
      <c r="K609" s="14" t="s">
        <v>1084</v>
      </c>
      <c r="L609" s="29"/>
      <c r="O609" s="7"/>
      <c r="P609" s="7"/>
      <c r="Q609" s="7"/>
      <c r="R609" s="7"/>
    </row>
    <row r="610" spans="2:18" ht="67.5" hidden="1" customHeight="1">
      <c r="B610" s="9" t="str">
        <f>MID($I610,1,1)</f>
        <v>2</v>
      </c>
      <c r="C610" s="9" t="str">
        <f>MID($I610,2,1)</f>
        <v>9</v>
      </c>
      <c r="D610" s="9" t="str">
        <f>MID($I610,3,1)</f>
        <v>4</v>
      </c>
      <c r="E610" s="9" t="str">
        <f>MID($I610,4,1)</f>
        <v>1</v>
      </c>
      <c r="F610" s="9" t="str">
        <f>MID($I610,5,2)</f>
        <v>00</v>
      </c>
      <c r="G610" s="9" t="str">
        <f>MID($I610,7,1)</f>
        <v>0</v>
      </c>
      <c r="H610" s="9" t="str">
        <f>MID($I610,8,1)</f>
        <v>0</v>
      </c>
      <c r="I610" s="9">
        <v>29410000</v>
      </c>
      <c r="J610" s="8" t="s">
        <v>1083</v>
      </c>
      <c r="K610" s="8" t="s">
        <v>1084</v>
      </c>
      <c r="L610" s="32"/>
      <c r="O610" s="7"/>
      <c r="P610" s="7"/>
      <c r="Q610" s="7"/>
      <c r="R610" s="7"/>
    </row>
    <row r="611" spans="2:18" ht="63" hidden="1" customHeight="1">
      <c r="B611" s="1" t="str">
        <f>MID($I611,1,1)</f>
        <v>2</v>
      </c>
      <c r="C611" s="1" t="str">
        <f>MID($I611,2,1)</f>
        <v>9</v>
      </c>
      <c r="D611" s="1" t="str">
        <f>MID($I611,3,1)</f>
        <v>4</v>
      </c>
      <c r="E611" s="1" t="str">
        <f>MID($I611,4,1)</f>
        <v>1</v>
      </c>
      <c r="F611" s="1" t="str">
        <f>MID($I611,5,2)</f>
        <v>01</v>
      </c>
      <c r="G611" s="1" t="str">
        <f>MID($I611,7,1)</f>
        <v>0</v>
      </c>
      <c r="H611" s="1" t="str">
        <f>MID($I611,8,1)</f>
        <v>0</v>
      </c>
      <c r="I611" s="1">
        <v>29410100</v>
      </c>
      <c r="J611" s="1" t="s">
        <v>1083</v>
      </c>
      <c r="K611" s="1" t="s">
        <v>1085</v>
      </c>
      <c r="L611" s="49"/>
      <c r="M611" s="39" t="s">
        <v>41</v>
      </c>
      <c r="O611" s="7"/>
      <c r="P611" s="7"/>
      <c r="Q611" s="7"/>
      <c r="R611" s="7"/>
    </row>
    <row r="612" spans="2:18" ht="43.5" hidden="1">
      <c r="B612" s="15" t="str">
        <f t="shared" si="238"/>
        <v>2</v>
      </c>
      <c r="C612" s="15" t="str">
        <f t="shared" si="239"/>
        <v>9</v>
      </c>
      <c r="D612" s="15" t="str">
        <f t="shared" si="240"/>
        <v>9</v>
      </c>
      <c r="E612" s="15" t="str">
        <f t="shared" si="241"/>
        <v>0</v>
      </c>
      <c r="F612" s="15" t="str">
        <f t="shared" si="242"/>
        <v>00</v>
      </c>
      <c r="G612" s="15" t="str">
        <f t="shared" si="243"/>
        <v>0</v>
      </c>
      <c r="H612" s="15" t="str">
        <f t="shared" si="244"/>
        <v>0</v>
      </c>
      <c r="I612" s="15">
        <v>29900000</v>
      </c>
      <c r="J612" s="14" t="s">
        <v>1086</v>
      </c>
      <c r="K612" s="14" t="s">
        <v>1087</v>
      </c>
      <c r="L612" s="29"/>
      <c r="O612" s="7"/>
      <c r="P612" s="7"/>
      <c r="Q612" s="7"/>
      <c r="R612" s="7"/>
    </row>
    <row r="613" spans="2:18" ht="67.5" hidden="1" customHeight="1">
      <c r="B613" s="9" t="str">
        <f>MID($I613,1,1)</f>
        <v>2</v>
      </c>
      <c r="C613" s="9" t="str">
        <f>MID($I613,2,1)</f>
        <v>9</v>
      </c>
      <c r="D613" s="9" t="str">
        <f>MID($I613,3,1)</f>
        <v>9</v>
      </c>
      <c r="E613" s="9" t="str">
        <f>MID($I613,4,1)</f>
        <v>9</v>
      </c>
      <c r="F613" s="9" t="str">
        <f>MID($I613,5,2)</f>
        <v>00</v>
      </c>
      <c r="G613" s="9" t="str">
        <f>MID($I613,7,1)</f>
        <v>0</v>
      </c>
      <c r="H613" s="9" t="str">
        <f>MID($I613,8,1)</f>
        <v>0</v>
      </c>
      <c r="I613" s="9">
        <v>29990000</v>
      </c>
      <c r="J613" s="8" t="s">
        <v>1078</v>
      </c>
      <c r="K613" s="8" t="s">
        <v>1087</v>
      </c>
      <c r="L613" s="32"/>
      <c r="O613" s="7"/>
      <c r="P613" s="7"/>
      <c r="Q613" s="7"/>
      <c r="R613" s="7"/>
    </row>
    <row r="614" spans="2:18" ht="85.5" hidden="1" customHeight="1">
      <c r="B614" s="1" t="str">
        <f>MID($I614,1,1)</f>
        <v>2</v>
      </c>
      <c r="C614" s="1" t="str">
        <f>MID($I614,2,1)</f>
        <v>9</v>
      </c>
      <c r="D614" s="1" t="str">
        <f>MID($I614,3,1)</f>
        <v>9</v>
      </c>
      <c r="E614" s="1" t="str">
        <f>MID($I614,4,1)</f>
        <v>9</v>
      </c>
      <c r="F614" s="1" t="str">
        <f>MID($I614,5,2)</f>
        <v>50</v>
      </c>
      <c r="G614" s="1" t="str">
        <f>MID($I614,7,1)</f>
        <v>0</v>
      </c>
      <c r="H614" s="1" t="str">
        <f>MID($I614,8,1)</f>
        <v>0</v>
      </c>
      <c r="I614" s="1">
        <v>29995000</v>
      </c>
      <c r="J614" s="1" t="s">
        <v>1088</v>
      </c>
      <c r="K614" s="1" t="s">
        <v>1089</v>
      </c>
      <c r="L614" s="49"/>
      <c r="M614" s="39" t="s">
        <v>28</v>
      </c>
      <c r="O614" s="7"/>
      <c r="P614" s="7"/>
      <c r="Q614" s="7"/>
      <c r="R614" s="7"/>
    </row>
    <row r="615" spans="2:18" ht="63" hidden="1" customHeight="1">
      <c r="B615" s="1" t="str">
        <f>MID($I615,1,1)</f>
        <v>2</v>
      </c>
      <c r="C615" s="1" t="str">
        <f>MID($I615,2,1)</f>
        <v>9</v>
      </c>
      <c r="D615" s="1" t="str">
        <f>MID($I615,3,1)</f>
        <v>9</v>
      </c>
      <c r="E615" s="1" t="str">
        <f>MID($I615,4,1)</f>
        <v>9</v>
      </c>
      <c r="F615" s="1" t="str">
        <f>MID($I615,5,2)</f>
        <v>99</v>
      </c>
      <c r="G615" s="1" t="str">
        <f>MID($I615,7,1)</f>
        <v>0</v>
      </c>
      <c r="H615" s="1" t="str">
        <f>MID($I615,8,1)</f>
        <v>0</v>
      </c>
      <c r="I615" s="1">
        <v>29999900</v>
      </c>
      <c r="J615" s="1" t="s">
        <v>1078</v>
      </c>
      <c r="K615" s="1" t="s">
        <v>1090</v>
      </c>
      <c r="L615" s="49"/>
      <c r="M615" s="39" t="s">
        <v>41</v>
      </c>
      <c r="O615" s="7"/>
      <c r="P615" s="7"/>
      <c r="Q615" s="7"/>
      <c r="R615" s="7"/>
    </row>
    <row r="616" spans="2:18" ht="57.95" hidden="1">
      <c r="B616" s="15" t="str">
        <f t="shared" si="238"/>
        <v>9</v>
      </c>
      <c r="C616" s="15" t="str">
        <f t="shared" si="239"/>
        <v>9</v>
      </c>
      <c r="D616" s="15" t="str">
        <f t="shared" si="240"/>
        <v>9</v>
      </c>
      <c r="E616" s="15" t="str">
        <f t="shared" si="241"/>
        <v>0</v>
      </c>
      <c r="F616" s="15" t="str">
        <f t="shared" si="242"/>
        <v>00</v>
      </c>
      <c r="G616" s="15" t="str">
        <f t="shared" si="243"/>
        <v>0</v>
      </c>
      <c r="H616" s="15" t="str">
        <f t="shared" si="244"/>
        <v>0</v>
      </c>
      <c r="I616" s="15">
        <v>99900000</v>
      </c>
      <c r="J616" s="14" t="s">
        <v>1091</v>
      </c>
      <c r="K616" s="14" t="s">
        <v>1092</v>
      </c>
      <c r="L616" s="29"/>
      <c r="O616" s="7"/>
      <c r="P616" s="7"/>
      <c r="Q616" s="7"/>
      <c r="R616" s="7"/>
    </row>
    <row r="617" spans="2:18" ht="88.9" hidden="1" customHeight="1">
      <c r="B617" s="23">
        <v>7</v>
      </c>
      <c r="C617" s="21" t="s">
        <v>730</v>
      </c>
      <c r="D617" s="21" t="s">
        <v>730</v>
      </c>
      <c r="E617" s="21" t="s">
        <v>730</v>
      </c>
      <c r="F617" s="21" t="s">
        <v>730</v>
      </c>
      <c r="G617" s="21" t="s">
        <v>730</v>
      </c>
      <c r="H617" s="21" t="s">
        <v>730</v>
      </c>
      <c r="I617" s="21"/>
      <c r="J617" s="80" t="s">
        <v>1093</v>
      </c>
      <c r="K617" s="22"/>
      <c r="L617" s="38"/>
      <c r="O617" s="7"/>
      <c r="P617" s="7"/>
      <c r="Q617" s="7"/>
      <c r="R617" s="7"/>
    </row>
    <row r="618" spans="2:18" ht="69" hidden="1" customHeight="1">
      <c r="B618" s="23">
        <v>8</v>
      </c>
      <c r="C618" s="21" t="s">
        <v>730</v>
      </c>
      <c r="D618" s="21" t="s">
        <v>730</v>
      </c>
      <c r="E618" s="21" t="s">
        <v>730</v>
      </c>
      <c r="F618" s="21" t="s">
        <v>730</v>
      </c>
      <c r="G618" s="21" t="s">
        <v>730</v>
      </c>
      <c r="H618" s="21" t="s">
        <v>730</v>
      </c>
      <c r="I618" s="21"/>
      <c r="J618" s="81"/>
      <c r="K618" s="22"/>
      <c r="L618" s="38"/>
      <c r="O618" s="7"/>
      <c r="P618" s="7"/>
      <c r="Q618" s="7"/>
      <c r="R618" s="7"/>
    </row>
  </sheetData>
  <autoFilter ref="B2:S618" xr:uid="{00000000-0001-0000-0000-000000000000}">
    <filterColumn colId="7">
      <filters>
        <filter val="1.7.1.5.00.0.0"/>
        <filter val="1.7.1.5.50.0.0"/>
        <filter val="1.7.1.5.51.0.0"/>
        <filter val="1.7.1.5.52.0.0"/>
        <filter val="1.7.1.5.53.0.0"/>
      </filters>
    </filterColumn>
  </autoFilter>
  <mergeCells count="1">
    <mergeCell ref="J617:J618"/>
  </mergeCells>
  <conditionalFormatting sqref="J110 J115:J116 K459:K460 J459:J462">
    <cfRule type="expression" dxfId="9" priority="564">
      <formula>MID($I110,2,7)="0000000"</formula>
    </cfRule>
    <cfRule type="expression" dxfId="8" priority="565">
      <formula>MID($I110,3,6)="000000"</formula>
    </cfRule>
    <cfRule type="expression" dxfId="7" priority="566">
      <formula>MID($I110,4,5)="00000"</formula>
    </cfRule>
    <cfRule type="expression" dxfId="6" priority="567">
      <formula>MID($I110,5,4)="0000"</formula>
    </cfRule>
    <cfRule type="expression" dxfId="5" priority="568">
      <formula>MID($I110,7,2)="00"</formula>
    </cfRule>
    <cfRule type="expression" dxfId="4" priority="569">
      <formula>MID($I110,8,1)="0"</formula>
    </cfRule>
    <cfRule type="expression" dxfId="3" priority="570">
      <formula>#REF!="Excluído"</formula>
    </cfRule>
    <cfRule type="expression" dxfId="2" priority="571">
      <formula>#REF!="Alterar"</formula>
    </cfRule>
    <cfRule type="expression" dxfId="1" priority="572">
      <formula>#REF!="Excluir"</formula>
    </cfRule>
    <cfRule type="expression" dxfId="0" priority="573">
      <formula>#REF!="Incluir"</formula>
    </cfRule>
  </conditionalFormatting>
  <pageMargins left="0.511811024" right="0.511811024" top="0.78740157499999996" bottom="0.78740157499999996" header="0.31496062000000002" footer="0.31496062000000002"/>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2"/>
  <dimension ref="A1:J36"/>
  <sheetViews>
    <sheetView topLeftCell="A14" workbookViewId="0">
      <selection activeCell="I21" sqref="I21"/>
    </sheetView>
  </sheetViews>
  <sheetFormatPr defaultRowHeight="14.45"/>
  <cols>
    <col min="1" max="6" width="5" customWidth="1"/>
    <col min="7" max="7" width="9.28515625" customWidth="1"/>
    <col min="8" max="8" width="34.28515625" customWidth="1"/>
    <col min="9" max="9" width="57.28515625" customWidth="1"/>
    <col min="10" max="10" width="15.42578125" customWidth="1"/>
  </cols>
  <sheetData>
    <row r="1" spans="1:10" ht="19.5" customHeight="1" thickBot="1">
      <c r="F1" s="66"/>
      <c r="G1" s="85" t="s">
        <v>1094</v>
      </c>
      <c r="H1" s="86"/>
      <c r="I1" s="87"/>
    </row>
    <row r="2" spans="1:10" ht="15.95" thickBot="1">
      <c r="F2" s="65"/>
      <c r="G2" s="52" t="s">
        <v>1095</v>
      </c>
      <c r="H2" s="53" t="s">
        <v>9</v>
      </c>
      <c r="I2" s="53"/>
    </row>
    <row r="3" spans="1:10" ht="15.95" thickBot="1">
      <c r="F3" s="65"/>
      <c r="G3" s="52">
        <v>1</v>
      </c>
      <c r="H3" s="53" t="s">
        <v>1096</v>
      </c>
      <c r="I3" s="53"/>
    </row>
    <row r="4" spans="1:10" ht="15.95" thickBot="1">
      <c r="F4" s="65"/>
      <c r="G4" s="52">
        <v>2</v>
      </c>
      <c r="H4" s="53" t="s">
        <v>1097</v>
      </c>
      <c r="I4" s="53"/>
    </row>
    <row r="5" spans="1:10" ht="15.95" thickBot="1">
      <c r="F5" s="65"/>
      <c r="G5" s="52">
        <v>3</v>
      </c>
      <c r="H5" s="53" t="s">
        <v>1098</v>
      </c>
      <c r="I5" s="53"/>
    </row>
    <row r="6" spans="1:10" ht="31.5" thickBot="1">
      <c r="F6" s="65"/>
      <c r="G6" s="52">
        <v>4</v>
      </c>
      <c r="H6" s="53" t="s">
        <v>1099</v>
      </c>
      <c r="I6" s="53"/>
    </row>
    <row r="7" spans="1:10" ht="31.5" thickBot="1">
      <c r="F7" s="65"/>
      <c r="G7" s="52">
        <v>5</v>
      </c>
      <c r="H7" s="53" t="s">
        <v>1100</v>
      </c>
      <c r="I7" s="53" t="s">
        <v>1101</v>
      </c>
    </row>
    <row r="8" spans="1:10" ht="31.5" thickBot="1">
      <c r="F8" s="65"/>
      <c r="G8" s="52">
        <v>6</v>
      </c>
      <c r="H8" s="53" t="s">
        <v>1102</v>
      </c>
      <c r="I8" s="53" t="s">
        <v>1101</v>
      </c>
    </row>
    <row r="9" spans="1:10" ht="31.5" thickBot="1">
      <c r="F9" s="65"/>
      <c r="G9" s="52">
        <v>7</v>
      </c>
      <c r="H9" s="53" t="s">
        <v>1103</v>
      </c>
      <c r="I9" s="53" t="s">
        <v>1104</v>
      </c>
    </row>
    <row r="10" spans="1:10" ht="31.5" thickBot="1">
      <c r="F10" s="65"/>
      <c r="G10" s="52">
        <v>8</v>
      </c>
      <c r="H10" s="53" t="s">
        <v>1105</v>
      </c>
      <c r="I10" s="53" t="s">
        <v>1104</v>
      </c>
    </row>
    <row r="13" spans="1:10">
      <c r="A13" s="55" t="s">
        <v>1106</v>
      </c>
      <c r="F13" s="55"/>
    </row>
    <row r="14" spans="1:10" ht="34.5" customHeight="1">
      <c r="A14" s="84" t="s">
        <v>1107</v>
      </c>
      <c r="B14" s="84"/>
      <c r="C14" s="84"/>
      <c r="D14" s="84"/>
      <c r="E14" s="84"/>
      <c r="F14" s="84"/>
      <c r="G14" s="84"/>
      <c r="H14" s="84"/>
      <c r="I14" s="84"/>
      <c r="J14" s="84"/>
    </row>
    <row r="15" spans="1:10">
      <c r="F15" s="54"/>
    </row>
    <row r="16" spans="1:10">
      <c r="A16" s="54" t="s">
        <v>1108</v>
      </c>
      <c r="F16" s="54"/>
    </row>
    <row r="17" spans="1:10" ht="15" thickBot="1"/>
    <row r="18" spans="1:10" ht="15" thickBot="1">
      <c r="A18" s="82"/>
      <c r="B18" s="88"/>
      <c r="C18" s="88"/>
      <c r="D18" s="88"/>
      <c r="E18" s="88"/>
      <c r="F18" s="88"/>
      <c r="G18" s="83"/>
      <c r="H18" s="82" t="s">
        <v>1109</v>
      </c>
      <c r="I18" s="83"/>
      <c r="J18" s="56" t="s">
        <v>1110</v>
      </c>
    </row>
    <row r="19" spans="1:10" ht="96.95" thickBot="1">
      <c r="A19" s="57" t="s">
        <v>1111</v>
      </c>
      <c r="B19" s="58" t="s">
        <v>1112</v>
      </c>
      <c r="C19" s="58" t="s">
        <v>1113</v>
      </c>
      <c r="D19" s="58" t="s">
        <v>1114</v>
      </c>
      <c r="E19" s="58" t="s">
        <v>1115</v>
      </c>
      <c r="F19" s="58" t="s">
        <v>1116</v>
      </c>
      <c r="G19" s="58" t="s">
        <v>1117</v>
      </c>
      <c r="H19" s="82"/>
      <c r="I19" s="83"/>
      <c r="J19" s="59"/>
    </row>
    <row r="20" spans="1:10" ht="15" thickBot="1">
      <c r="A20" s="60">
        <v>1</v>
      </c>
      <c r="B20" s="61">
        <v>0</v>
      </c>
      <c r="C20" s="61">
        <v>0</v>
      </c>
      <c r="D20" s="61">
        <v>0</v>
      </c>
      <c r="E20" s="64" t="s">
        <v>1118</v>
      </c>
      <c r="F20" s="61">
        <v>0</v>
      </c>
      <c r="G20" s="61">
        <v>0</v>
      </c>
      <c r="H20" s="61" t="s">
        <v>1119</v>
      </c>
      <c r="I20" s="62" t="s">
        <v>1120</v>
      </c>
      <c r="J20" s="63" t="s">
        <v>1121</v>
      </c>
    </row>
    <row r="21" spans="1:10" ht="15" thickBot="1">
      <c r="A21" s="60">
        <v>1</v>
      </c>
      <c r="B21" s="61">
        <v>1</v>
      </c>
      <c r="C21" s="61">
        <v>0</v>
      </c>
      <c r="D21" s="61">
        <v>0</v>
      </c>
      <c r="E21" s="64" t="s">
        <v>1118</v>
      </c>
      <c r="F21" s="61">
        <v>0</v>
      </c>
      <c r="G21" s="61">
        <v>0</v>
      </c>
      <c r="H21" s="61" t="s">
        <v>1122</v>
      </c>
      <c r="I21" s="62" t="s">
        <v>1123</v>
      </c>
      <c r="J21" s="63" t="s">
        <v>1121</v>
      </c>
    </row>
    <row r="22" spans="1:10" ht="15" thickBot="1">
      <c r="A22" s="60">
        <v>1</v>
      </c>
      <c r="B22" s="61">
        <v>1</v>
      </c>
      <c r="C22" s="61">
        <v>1</v>
      </c>
      <c r="D22" s="61">
        <v>0</v>
      </c>
      <c r="E22" s="64" t="s">
        <v>1118</v>
      </c>
      <c r="F22" s="61">
        <v>0</v>
      </c>
      <c r="G22" s="61">
        <v>0</v>
      </c>
      <c r="H22" s="61" t="s">
        <v>1124</v>
      </c>
      <c r="I22" s="62" t="s">
        <v>1125</v>
      </c>
      <c r="J22" s="63" t="s">
        <v>1121</v>
      </c>
    </row>
    <row r="23" spans="1:10" ht="15" thickBot="1">
      <c r="A23" s="60">
        <v>1</v>
      </c>
      <c r="B23" s="61">
        <v>1</v>
      </c>
      <c r="C23" s="61">
        <v>1</v>
      </c>
      <c r="D23" s="61">
        <v>2</v>
      </c>
      <c r="E23" s="64" t="s">
        <v>1118</v>
      </c>
      <c r="F23" s="61">
        <v>0</v>
      </c>
      <c r="G23" s="61">
        <v>0</v>
      </c>
      <c r="H23" s="61" t="s">
        <v>1126</v>
      </c>
      <c r="I23" s="62" t="s">
        <v>1127</v>
      </c>
      <c r="J23" s="63" t="s">
        <v>1121</v>
      </c>
    </row>
    <row r="24" spans="1:10" ht="25.5" thickBot="1">
      <c r="A24" s="60">
        <v>1</v>
      </c>
      <c r="B24" s="61">
        <v>1</v>
      </c>
      <c r="C24" s="61">
        <v>1</v>
      </c>
      <c r="D24" s="61">
        <v>2</v>
      </c>
      <c r="E24" s="61">
        <v>50</v>
      </c>
      <c r="F24" s="61">
        <v>0</v>
      </c>
      <c r="G24" s="61">
        <v>0</v>
      </c>
      <c r="H24" s="61" t="s">
        <v>1128</v>
      </c>
      <c r="I24" s="62" t="s">
        <v>1129</v>
      </c>
      <c r="J24" s="63" t="s">
        <v>1121</v>
      </c>
    </row>
    <row r="25" spans="1:10" ht="25.5" thickBot="1">
      <c r="A25" s="60">
        <v>1</v>
      </c>
      <c r="B25" s="61">
        <v>1</v>
      </c>
      <c r="C25" s="61">
        <v>1</v>
      </c>
      <c r="D25" s="61">
        <v>2</v>
      </c>
      <c r="E25" s="61">
        <v>50</v>
      </c>
      <c r="F25" s="61">
        <v>0</v>
      </c>
      <c r="G25" s="61">
        <v>1</v>
      </c>
      <c r="H25" s="61" t="s">
        <v>1130</v>
      </c>
      <c r="I25" s="62" t="s">
        <v>1131</v>
      </c>
      <c r="J25" s="63" t="s">
        <v>1132</v>
      </c>
    </row>
    <row r="26" spans="1:10" ht="25.5" thickBot="1">
      <c r="A26" s="60">
        <v>1</v>
      </c>
      <c r="B26" s="61">
        <v>1</v>
      </c>
      <c r="C26" s="61">
        <v>1</v>
      </c>
      <c r="D26" s="61">
        <v>2</v>
      </c>
      <c r="E26" s="61">
        <v>50</v>
      </c>
      <c r="F26" s="61">
        <v>0</v>
      </c>
      <c r="G26" s="61">
        <v>2</v>
      </c>
      <c r="H26" s="61" t="s">
        <v>1133</v>
      </c>
      <c r="I26" s="62" t="s">
        <v>1134</v>
      </c>
      <c r="J26" s="63" t="s">
        <v>1132</v>
      </c>
    </row>
    <row r="27" spans="1:10" ht="25.5" thickBot="1">
      <c r="A27" s="60">
        <v>1</v>
      </c>
      <c r="B27" s="61">
        <v>1</v>
      </c>
      <c r="C27" s="61">
        <v>1</v>
      </c>
      <c r="D27" s="61">
        <v>2</v>
      </c>
      <c r="E27" s="61">
        <v>50</v>
      </c>
      <c r="F27" s="61">
        <v>0</v>
      </c>
      <c r="G27" s="61">
        <v>3</v>
      </c>
      <c r="H27" s="61" t="s">
        <v>1135</v>
      </c>
      <c r="I27" s="62" t="s">
        <v>1136</v>
      </c>
      <c r="J27" s="63" t="s">
        <v>1132</v>
      </c>
    </row>
    <row r="28" spans="1:10" ht="25.5" thickBot="1">
      <c r="A28" s="60">
        <v>1</v>
      </c>
      <c r="B28" s="61">
        <v>1</v>
      </c>
      <c r="C28" s="61">
        <v>1</v>
      </c>
      <c r="D28" s="61">
        <v>2</v>
      </c>
      <c r="E28" s="61">
        <v>50</v>
      </c>
      <c r="F28" s="61">
        <v>0</v>
      </c>
      <c r="G28" s="61">
        <v>4</v>
      </c>
      <c r="H28" s="61" t="s">
        <v>1137</v>
      </c>
      <c r="I28" s="62" t="s">
        <v>1138</v>
      </c>
      <c r="J28" s="63" t="s">
        <v>1132</v>
      </c>
    </row>
    <row r="29" spans="1:10" ht="25.5" thickBot="1">
      <c r="A29" s="60">
        <v>1</v>
      </c>
      <c r="B29" s="61">
        <v>1</v>
      </c>
      <c r="C29" s="61">
        <v>1</v>
      </c>
      <c r="D29" s="61">
        <v>2</v>
      </c>
      <c r="E29" s="61">
        <v>50</v>
      </c>
      <c r="F29" s="61">
        <v>0</v>
      </c>
      <c r="G29" s="61">
        <v>5</v>
      </c>
      <c r="H29" s="61" t="s">
        <v>1139</v>
      </c>
      <c r="I29" s="62" t="s">
        <v>1140</v>
      </c>
      <c r="J29" s="63" t="s">
        <v>1132</v>
      </c>
    </row>
    <row r="30" spans="1:10" ht="25.5" thickBot="1">
      <c r="A30" s="60">
        <v>1</v>
      </c>
      <c r="B30" s="61">
        <v>1</v>
      </c>
      <c r="C30" s="61">
        <v>1</v>
      </c>
      <c r="D30" s="61">
        <v>2</v>
      </c>
      <c r="E30" s="61">
        <v>50</v>
      </c>
      <c r="F30" s="61">
        <v>0</v>
      </c>
      <c r="G30" s="61">
        <v>6</v>
      </c>
      <c r="H30" s="61" t="s">
        <v>1141</v>
      </c>
      <c r="I30" s="62" t="s">
        <v>1142</v>
      </c>
      <c r="J30" s="63" t="s">
        <v>1132</v>
      </c>
    </row>
    <row r="31" spans="1:10" ht="25.5" thickBot="1">
      <c r="A31" s="60">
        <v>1</v>
      </c>
      <c r="B31" s="61">
        <v>1</v>
      </c>
      <c r="C31" s="61">
        <v>1</v>
      </c>
      <c r="D31" s="61">
        <v>2</v>
      </c>
      <c r="E31" s="61">
        <v>50</v>
      </c>
      <c r="F31" s="61">
        <v>0</v>
      </c>
      <c r="G31" s="61">
        <v>7</v>
      </c>
      <c r="H31" s="61" t="s">
        <v>1143</v>
      </c>
      <c r="I31" s="62" t="s">
        <v>1144</v>
      </c>
      <c r="J31" s="63" t="s">
        <v>1132</v>
      </c>
    </row>
    <row r="32" spans="1:10" ht="25.5" thickBot="1">
      <c r="A32" s="60">
        <v>1</v>
      </c>
      <c r="B32" s="61">
        <v>1</v>
      </c>
      <c r="C32" s="61">
        <v>1</v>
      </c>
      <c r="D32" s="61">
        <v>2</v>
      </c>
      <c r="E32" s="61">
        <v>50</v>
      </c>
      <c r="F32" s="61">
        <v>0</v>
      </c>
      <c r="G32" s="61">
        <v>8</v>
      </c>
      <c r="H32" s="61" t="s">
        <v>1145</v>
      </c>
      <c r="I32" s="62" t="s">
        <v>1146</v>
      </c>
      <c r="J32" s="63" t="s">
        <v>1132</v>
      </c>
    </row>
    <row r="34" spans="1:10" ht="40.5" customHeight="1">
      <c r="A34" s="84" t="s">
        <v>1147</v>
      </c>
      <c r="B34" s="84"/>
      <c r="C34" s="84"/>
      <c r="D34" s="84"/>
      <c r="E34" s="84"/>
      <c r="F34" s="84"/>
      <c r="G34" s="84"/>
      <c r="H34" s="84"/>
      <c r="I34" s="84"/>
      <c r="J34" s="84"/>
    </row>
    <row r="35" spans="1:10" ht="62.25" customHeight="1">
      <c r="A35" s="84" t="s">
        <v>1148</v>
      </c>
      <c r="B35" s="84"/>
      <c r="C35" s="84"/>
      <c r="D35" s="84"/>
      <c r="E35" s="84"/>
      <c r="F35" s="84"/>
      <c r="G35" s="84"/>
      <c r="H35" s="84"/>
      <c r="I35" s="84"/>
      <c r="J35" s="84"/>
    </row>
    <row r="36" spans="1:10">
      <c r="A36" s="55"/>
    </row>
  </sheetData>
  <mergeCells count="7">
    <mergeCell ref="H19:I19"/>
    <mergeCell ref="A34:J34"/>
    <mergeCell ref="A35:J35"/>
    <mergeCell ref="G1:I1"/>
    <mergeCell ref="A14:J14"/>
    <mergeCell ref="A18:G18"/>
    <mergeCell ref="H18:I18"/>
  </mergeCells>
  <phoneticPr fontId="13" type="noConversion"/>
  <pageMargins left="0.511811024" right="0.511811024" top="0.78740157499999996" bottom="0.78740157499999996" header="0.31496062000000002" footer="0.31496062000000002"/>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3817B08567ABD46907B1C682CD04003" ma:contentTypeVersion="13" ma:contentTypeDescription="Crie um novo documento." ma:contentTypeScope="" ma:versionID="2bb7dabce7097dd7259bdd2e3c15a53f">
  <xsd:schema xmlns:xsd="http://www.w3.org/2001/XMLSchema" xmlns:xs="http://www.w3.org/2001/XMLSchema" xmlns:p="http://schemas.microsoft.com/office/2006/metadata/properties" xmlns:ns2="91012d27-4ef9-40c1-a1ee-8e2063b03052" xmlns:ns3="1e15fd22-fe2b-42d4-981a-d5a6c9d23ad3" targetNamespace="http://schemas.microsoft.com/office/2006/metadata/properties" ma:root="true" ma:fieldsID="1cfbbddc96c3dd790aca49eec6c73e94" ns2:_="" ns3:_="">
    <xsd:import namespace="91012d27-4ef9-40c1-a1ee-8e2063b03052"/>
    <xsd:import namespace="1e15fd22-fe2b-42d4-981a-d5a6c9d23ad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012d27-4ef9-40c1-a1ee-8e2063b030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a2084782-fe8e-4ed2-a6af-7ce958c79c2e"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e15fd22-fe2b-42d4-981a-d5a6c9d23ad3" elementFormDefault="qualified">
    <xsd:import namespace="http://schemas.microsoft.com/office/2006/documentManagement/types"/>
    <xsd:import namespace="http://schemas.microsoft.com/office/infopath/2007/PartnerControls"/>
    <xsd:element name="SharedWithUsers" ma:index="12"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7b2744f6-64a5-4124-9c86-d6602510159f}" ma:internalName="TaxCatchAll" ma:showField="CatchAllData" ma:web="1e15fd22-fe2b-42d4-981a-d5a6c9d23ad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1012d27-4ef9-40c1-a1ee-8e2063b03052">
      <Terms xmlns="http://schemas.microsoft.com/office/infopath/2007/PartnerControls"/>
    </lcf76f155ced4ddcb4097134ff3c332f>
    <TaxCatchAll xmlns="1e15fd22-fe2b-42d4-981a-d5a6c9d23ad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2926816-2C0E-4E13-B7C6-827D30931B60}"/>
</file>

<file path=customXml/itemProps2.xml><?xml version="1.0" encoding="utf-8"?>
<ds:datastoreItem xmlns:ds="http://schemas.openxmlformats.org/officeDocument/2006/customXml" ds:itemID="{E85D771C-1619-4F6C-8B5C-4D6C6C0BC54A}"/>
</file>

<file path=customXml/itemProps3.xml><?xml version="1.0" encoding="utf-8"?>
<ds:datastoreItem xmlns:ds="http://schemas.openxmlformats.org/officeDocument/2006/customXml" ds:itemID="{2BEB9F53-5DF2-4670-B7D9-083AF4DF4FB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STN;washington.nunes@tesouro.gov.br;gabriela.abreu@tesouro.gov.br</dc:creator>
  <cp:keywords/>
  <dc:description/>
  <cp:lastModifiedBy/>
  <cp:revision/>
  <dcterms:created xsi:type="dcterms:W3CDTF">2016-06-23T18:04:26Z</dcterms:created>
  <dcterms:modified xsi:type="dcterms:W3CDTF">2025-11-05T18:48:32Z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0x01010003817B08567ABD46907B1C682CD04003</vt:lpwstr>
  </property>
  <property fmtid="{D5CDD505-2E9C-101B-9397-08002B2CF9AE}" pid="3" name="AuthorIds_UIVersion_155648">
    <vt:lpwstr>16</vt:lpwstr>
  </property>
  <property fmtid="{D5CDD505-2E9C-101B-9397-08002B2CF9AE}" pid="4" name="Order">
    <vt:r8>2192400</vt:r8>
  </property>
  <property fmtid="{D5CDD505-2E9C-101B-9397-08002B2CF9AE}" pid="5" name="MediaServiceImageTags">
    <vt:lpwstr/>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y fmtid="{D5CDD505-2E9C-101B-9397-08002B2CF9AE}" pid="11" name="xd_Signature">
    <vt:bool>false</vt:bool>
  </property>
</Properties>
</file>